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tistical Reports\001 Consumer Credits Reports\8 Website data\2022\2022Q2\"/>
    </mc:Choice>
  </mc:AlternateContent>
  <bookViews>
    <workbookView xWindow="7700" yWindow="660" windowWidth="12240" windowHeight="9060" firstSheet="10" activeTab="20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externalReferences>
    <externalReference r:id="rId25"/>
  </externalReferences>
  <definedNames>
    <definedName name="_xlnm.Print_Area" localSheetId="1">'T001'!$A$1:$AB$10</definedName>
  </definedNames>
  <calcPr calcId="162913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calcChain.xml><?xml version="1.0" encoding="utf-8"?>
<calcChain xmlns="http://schemas.openxmlformats.org/spreadsheetml/2006/main">
  <c r="BH24" i="19" l="1"/>
  <c r="BH23" i="19"/>
  <c r="BH22" i="19"/>
  <c r="BH21" i="19"/>
  <c r="BH20" i="19"/>
  <c r="BH19" i="19"/>
  <c r="BH12" i="19"/>
  <c r="BH11" i="19"/>
  <c r="BH10" i="19"/>
  <c r="BH9" i="19"/>
  <c r="BH8" i="19"/>
  <c r="BH7" i="19"/>
  <c r="BH6" i="19"/>
  <c r="BH18" i="19" s="1"/>
  <c r="BH24" i="18"/>
  <c r="BH23" i="18"/>
  <c r="BH22" i="18"/>
  <c r="BH21" i="18"/>
  <c r="BH20" i="18"/>
  <c r="BH19" i="18"/>
  <c r="BH12" i="18"/>
  <c r="BH11" i="18"/>
  <c r="BH10" i="18"/>
  <c r="BH9" i="18"/>
  <c r="BH8" i="18"/>
  <c r="BH7" i="18"/>
  <c r="BH6" i="18"/>
  <c r="BH18" i="18" s="1"/>
  <c r="BH24" i="17"/>
  <c r="BH23" i="17"/>
  <c r="BH22" i="17"/>
  <c r="BH21" i="17"/>
  <c r="BH20" i="17"/>
  <c r="BH19" i="17"/>
  <c r="BH12" i="17"/>
  <c r="BH11" i="17"/>
  <c r="BH10" i="17"/>
  <c r="BH9" i="17"/>
  <c r="BH8" i="17"/>
  <c r="BH7" i="17"/>
  <c r="BH6" i="17"/>
  <c r="BH18" i="17" s="1"/>
  <c r="BH22" i="8"/>
  <c r="BH21" i="8"/>
  <c r="BH20" i="8"/>
  <c r="BH19" i="8"/>
  <c r="BH18" i="8"/>
  <c r="BH11" i="8"/>
  <c r="BH10" i="8"/>
  <c r="BH9" i="8"/>
  <c r="BH8" i="8"/>
  <c r="BH7" i="8"/>
  <c r="BH6" i="8"/>
  <c r="BH17" i="8" s="1"/>
  <c r="BH25" i="17" l="1"/>
  <c r="BH23" i="8"/>
  <c r="BH13" i="17"/>
  <c r="BH25" i="18"/>
  <c r="BH25" i="19"/>
  <c r="BH12" i="8"/>
  <c r="BH13" i="18"/>
  <c r="BH13" i="19"/>
</calcChain>
</file>

<file path=xl/sharedStrings.xml><?xml version="1.0" encoding="utf-8"?>
<sst xmlns="http://schemas.openxmlformats.org/spreadsheetml/2006/main" count="3944" uniqueCount="272">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</sst>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Statistical%20Reports/001%20Consumer%20Credits%20Reports/8%20Website%20data/2022/2022Q1/Additional%20Web-Dataset%202007Q4%20to%202022Q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Index"/>
      <sheetName val="T001"/>
      <sheetName val="T002"/>
      <sheetName val="T003"/>
      <sheetName val="T004"/>
      <sheetName val="T005"/>
      <sheetName val="T006"/>
      <sheetName val="T007"/>
      <sheetName val="T008"/>
      <sheetName val="T009"/>
      <sheetName val="T010"/>
      <sheetName val="T011"/>
      <sheetName val="T012"/>
      <sheetName val="T013"/>
      <sheetName val="T014"/>
      <sheetName val="T015"/>
      <sheetName val="T016"/>
      <sheetName val="T017"/>
      <sheetName val="T018"/>
      <sheetName val="T019"/>
      <sheetName val="T020"/>
      <sheetName val="T021"/>
      <sheetName val="T022"/>
    </sheetNames>
    <sheetDataSet>
      <sheetData sheetId="0"/>
      <sheetData sheetId="1"/>
      <sheetData sheetId="2">
        <row r="8">
          <cell r="BG8" t="str">
            <v>2022Q1</v>
          </cell>
        </row>
      </sheetData>
      <sheetData sheetId="3">
        <row r="6">
          <cell r="BG6">
            <v>9192680995</v>
          </cell>
        </row>
      </sheetData>
      <sheetData sheetId="4">
        <row r="6">
          <cell r="BG6" t="str">
            <v>2022Q1</v>
          </cell>
        </row>
      </sheetData>
      <sheetData sheetId="5">
        <row r="8">
          <cell r="BG8" t="str">
            <v>2022Q1</v>
          </cell>
        </row>
      </sheetData>
      <sheetData sheetId="6">
        <row r="8">
          <cell r="BG8" t="str">
            <v>2022Q1</v>
          </cell>
        </row>
      </sheetData>
      <sheetData sheetId="7">
        <row r="8">
          <cell r="BG8" t="str">
            <v>2022Q1</v>
          </cell>
          <cell r="BH8" t="str">
            <v>2022Q2</v>
          </cell>
        </row>
        <row r="37">
          <cell r="BH37">
            <v>8667559871</v>
          </cell>
        </row>
        <row r="38">
          <cell r="BH38">
            <v>2444396646</v>
          </cell>
        </row>
        <row r="39">
          <cell r="BH39">
            <v>5342480489</v>
          </cell>
        </row>
        <row r="40">
          <cell r="BH40">
            <v>225689585</v>
          </cell>
        </row>
        <row r="41">
          <cell r="BH41">
            <v>7590640267</v>
          </cell>
        </row>
        <row r="48">
          <cell r="BH48">
            <v>469378</v>
          </cell>
        </row>
        <row r="49">
          <cell r="BH49">
            <v>92031</v>
          </cell>
        </row>
        <row r="50">
          <cell r="BH50">
            <v>1527380</v>
          </cell>
        </row>
        <row r="51">
          <cell r="BH51">
            <v>11485</v>
          </cell>
        </row>
        <row r="52">
          <cell r="BH52">
            <v>159601</v>
          </cell>
        </row>
      </sheetData>
      <sheetData sheetId="8">
        <row r="8">
          <cell r="BG8" t="str">
            <v>2022Q1</v>
          </cell>
        </row>
      </sheetData>
      <sheetData sheetId="9">
        <row r="8">
          <cell r="BG8" t="str">
            <v>2022Q1</v>
          </cell>
        </row>
      </sheetData>
      <sheetData sheetId="10">
        <row r="8">
          <cell r="AM8" t="str">
            <v>2022Q1</v>
          </cell>
        </row>
      </sheetData>
      <sheetData sheetId="11">
        <row r="8">
          <cell r="BG8" t="str">
            <v>2022Q1</v>
          </cell>
        </row>
      </sheetData>
      <sheetData sheetId="12">
        <row r="8">
          <cell r="BG8" t="str">
            <v>2022Q1</v>
          </cell>
        </row>
      </sheetData>
      <sheetData sheetId="13">
        <row r="8">
          <cell r="BG8" t="str">
            <v>2022Q1</v>
          </cell>
        </row>
      </sheetData>
      <sheetData sheetId="14">
        <row r="8">
          <cell r="BG8" t="str">
            <v>2022Q1</v>
          </cell>
        </row>
      </sheetData>
      <sheetData sheetId="15">
        <row r="8">
          <cell r="BG8" t="str">
            <v>2022Q1</v>
          </cell>
        </row>
      </sheetData>
      <sheetData sheetId="16">
        <row r="8">
          <cell r="AM8" t="str">
            <v>2022Q1</v>
          </cell>
        </row>
      </sheetData>
      <sheetData sheetId="17">
        <row r="8">
          <cell r="BG8" t="str">
            <v>2022Q1</v>
          </cell>
        </row>
      </sheetData>
      <sheetData sheetId="18">
        <row r="8">
          <cell r="BG8" t="str">
            <v>2022Q1</v>
          </cell>
          <cell r="BH8" t="str">
            <v>2022Q2</v>
          </cell>
        </row>
        <row r="9">
          <cell r="BH9">
            <v>1043551211392</v>
          </cell>
        </row>
        <row r="10">
          <cell r="BH10">
            <v>31352362161</v>
          </cell>
        </row>
        <row r="11">
          <cell r="BH11">
            <v>11776488665</v>
          </cell>
        </row>
        <row r="12">
          <cell r="BH12">
            <v>9407621021</v>
          </cell>
        </row>
        <row r="13">
          <cell r="BH13">
            <v>4582309552</v>
          </cell>
        </row>
        <row r="14">
          <cell r="BH14">
            <v>42375921581</v>
          </cell>
        </row>
        <row r="23">
          <cell r="BH23">
            <v>1505279</v>
          </cell>
        </row>
        <row r="24">
          <cell r="BH24">
            <v>50843</v>
          </cell>
        </row>
        <row r="25">
          <cell r="BH25">
            <v>19222</v>
          </cell>
        </row>
        <row r="26">
          <cell r="BH26">
            <v>15217</v>
          </cell>
        </row>
        <row r="27">
          <cell r="BH27">
            <v>7742</v>
          </cell>
        </row>
        <row r="28">
          <cell r="BH28">
            <v>65116</v>
          </cell>
        </row>
      </sheetData>
      <sheetData sheetId="19">
        <row r="8">
          <cell r="BG8" t="str">
            <v>2022Q1</v>
          </cell>
          <cell r="BH8" t="str">
            <v>2022Q2</v>
          </cell>
        </row>
        <row r="9">
          <cell r="BH9">
            <v>418128349942</v>
          </cell>
        </row>
        <row r="10">
          <cell r="BH10">
            <v>26364159714</v>
          </cell>
        </row>
        <row r="11">
          <cell r="BH11">
            <v>8437031158</v>
          </cell>
        </row>
        <row r="12">
          <cell r="BH12">
            <v>3996876382</v>
          </cell>
        </row>
        <row r="13">
          <cell r="BH13">
            <v>2895178261</v>
          </cell>
        </row>
        <row r="14">
          <cell r="BH14">
            <v>20051585726</v>
          </cell>
        </row>
        <row r="23">
          <cell r="BH23">
            <v>2395361</v>
          </cell>
        </row>
        <row r="24">
          <cell r="BH24">
            <v>230721</v>
          </cell>
        </row>
        <row r="25">
          <cell r="BH25">
            <v>103967</v>
          </cell>
        </row>
        <row r="26">
          <cell r="BH26">
            <v>64537</v>
          </cell>
        </row>
        <row r="27">
          <cell r="BH27">
            <v>50133</v>
          </cell>
        </row>
        <row r="28">
          <cell r="BH28">
            <v>391662</v>
          </cell>
        </row>
      </sheetData>
      <sheetData sheetId="20">
        <row r="8">
          <cell r="BG8" t="str">
            <v>2022Q1</v>
          </cell>
          <cell r="BH8" t="str">
            <v>2022Q2</v>
          </cell>
        </row>
        <row r="9">
          <cell r="BH9">
            <v>236887434373</v>
          </cell>
        </row>
        <row r="10">
          <cell r="BH10">
            <v>11698293943</v>
          </cell>
        </row>
        <row r="11">
          <cell r="BH11">
            <v>4402514030</v>
          </cell>
        </row>
        <row r="12">
          <cell r="BH12">
            <v>3243877119</v>
          </cell>
        </row>
        <row r="13">
          <cell r="BH13">
            <v>3448040174</v>
          </cell>
        </row>
        <row r="14">
          <cell r="BH14">
            <v>26967095298</v>
          </cell>
        </row>
        <row r="23">
          <cell r="BH23">
            <v>18083689</v>
          </cell>
        </row>
        <row r="24">
          <cell r="BH24">
            <v>2014553</v>
          </cell>
        </row>
        <row r="25">
          <cell r="BH25">
            <v>630598</v>
          </cell>
        </row>
        <row r="26">
          <cell r="BH26">
            <v>442729</v>
          </cell>
        </row>
        <row r="27">
          <cell r="BH27">
            <v>482792</v>
          </cell>
        </row>
        <row r="28">
          <cell r="BH28">
            <v>2508295</v>
          </cell>
        </row>
      </sheetData>
      <sheetData sheetId="21">
        <row r="9">
          <cell r="BG9">
            <v>153510868015</v>
          </cell>
        </row>
      </sheetData>
      <sheetData sheetId="22">
        <row r="9">
          <cell r="BG9">
            <v>1232528035</v>
          </cell>
        </row>
      </sheetData>
      <sheetData sheetId="23">
        <row r="8">
          <cell r="AM8" t="str">
            <v>2022Q1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111"/>
  <sheetViews>
    <sheetView zoomScaleNormal="100" workbookViewId="0">
      <selection activeCell="AA1" sqref="AA1:AA1048576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7" width="13.54296875" hidden="1" customWidth="1"/>
    <col min="28" max="28" width="13.54296875" customWidth="1"/>
    <col min="29" max="30" width="12.7265625" bestFit="1" customWidth="1"/>
    <col min="31" max="31" width="12.1796875" bestFit="1" customWidth="1"/>
    <col min="32" max="32" width="10.7265625" bestFit="1" customWidth="1"/>
    <col min="33" max="40" width="12.1796875" bestFit="1" customWidth="1"/>
  </cols>
  <sheetData>
    <row r="1" spans="1:40" x14ac:dyDescent="0.35">
      <c r="A1" s="1" t="s">
        <v>0</v>
      </c>
    </row>
    <row r="3" spans="1:40" x14ac:dyDescent="0.35">
      <c r="A3" s="2" t="s">
        <v>228</v>
      </c>
    </row>
    <row r="4" spans="1:40" x14ac:dyDescent="0.35">
      <c r="E4" s="8"/>
      <c r="F4" s="8"/>
    </row>
    <row r="5" spans="1:40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  <c r="AI6" s="49" t="s">
        <v>266</v>
      </c>
      <c r="AJ6" s="49" t="s">
        <v>267</v>
      </c>
      <c r="AK6" s="49" t="s">
        <v>268</v>
      </c>
      <c r="AL6" s="49" t="s">
        <v>269</v>
      </c>
      <c r="AM6" s="49" t="s">
        <v>270</v>
      </c>
      <c r="AN6" s="49" t="s">
        <v>271</v>
      </c>
    </row>
    <row r="7" spans="1:40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  <c r="AD7" s="47">
        <v>12364195</v>
      </c>
      <c r="AE7" s="47">
        <v>1481578</v>
      </c>
      <c r="AF7" s="47">
        <v>38778332</v>
      </c>
      <c r="AG7" s="47">
        <v>38603702</v>
      </c>
      <c r="AH7" s="47">
        <v>12944595</v>
      </c>
      <c r="AI7" s="47">
        <v>23182539</v>
      </c>
      <c r="AJ7" s="47">
        <v>29790128</v>
      </c>
      <c r="AK7" s="47">
        <v>22469689</v>
      </c>
      <c r="AL7" s="47">
        <v>17412071</v>
      </c>
      <c r="AM7" s="47">
        <v>17199329</v>
      </c>
      <c r="AN7" s="47">
        <v>15807940</v>
      </c>
    </row>
    <row r="8" spans="1:40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  <c r="AD8" s="47">
        <v>12931</v>
      </c>
      <c r="AE8" s="47">
        <v>0</v>
      </c>
      <c r="AF8" s="47">
        <v>0</v>
      </c>
      <c r="AG8" s="47">
        <v>0</v>
      </c>
      <c r="AH8" s="47">
        <v>5167115</v>
      </c>
      <c r="AI8" s="47">
        <v>6788535</v>
      </c>
      <c r="AJ8" s="47">
        <v>18357347</v>
      </c>
      <c r="AK8" s="47">
        <v>15947119</v>
      </c>
      <c r="AL8" s="47">
        <v>0</v>
      </c>
      <c r="AM8" s="47">
        <v>0</v>
      </c>
      <c r="AN8" s="47">
        <v>38071</v>
      </c>
    </row>
    <row r="9" spans="1:40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  <c r="AD9" s="47">
        <v>1447713667</v>
      </c>
      <c r="AE9" s="47">
        <v>1684210507</v>
      </c>
      <c r="AF9" s="47">
        <v>387054812</v>
      </c>
      <c r="AG9" s="47">
        <v>1033322383</v>
      </c>
      <c r="AH9" s="47">
        <v>1555124513</v>
      </c>
      <c r="AI9" s="47">
        <v>1804639223</v>
      </c>
      <c r="AJ9" s="47">
        <v>1561703974</v>
      </c>
      <c r="AK9" s="47">
        <v>1464370268.8</v>
      </c>
      <c r="AL9" s="47">
        <v>1587093525</v>
      </c>
      <c r="AM9" s="47">
        <v>2636613630</v>
      </c>
      <c r="AN9" s="47">
        <v>1268483296</v>
      </c>
    </row>
    <row r="10" spans="1:40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  <c r="AD10" s="48">
        <v>1460090793</v>
      </c>
      <c r="AE10" s="48">
        <v>1685692085</v>
      </c>
      <c r="AF10" s="48">
        <v>425833144</v>
      </c>
      <c r="AG10" s="48">
        <v>1071926085</v>
      </c>
      <c r="AH10" s="48">
        <v>1573236223</v>
      </c>
      <c r="AI10" s="48">
        <v>1834610297</v>
      </c>
      <c r="AJ10" s="48">
        <v>1609851449</v>
      </c>
      <c r="AK10" s="48">
        <v>1502787076.8</v>
      </c>
      <c r="AL10" s="48">
        <v>1604505596</v>
      </c>
      <c r="AM10" s="48">
        <v>2653812959</v>
      </c>
      <c r="AN10" s="48">
        <v>1284329307</v>
      </c>
    </row>
    <row r="12" spans="1:40" x14ac:dyDescent="0.35">
      <c r="A12" s="2" t="s">
        <v>229</v>
      </c>
    </row>
    <row r="13" spans="1:40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  <c r="AD15" s="49" t="s">
        <v>261</v>
      </c>
      <c r="AE15" s="49" t="s">
        <v>262</v>
      </c>
      <c r="AF15" s="49" t="s">
        <v>263</v>
      </c>
      <c r="AG15" s="49" t="s">
        <v>264</v>
      </c>
      <c r="AH15" s="49" t="s">
        <v>265</v>
      </c>
      <c r="AI15" s="49" t="s">
        <v>266</v>
      </c>
      <c r="AJ15" s="49" t="s">
        <v>267</v>
      </c>
      <c r="AK15" s="49" t="s">
        <v>268</v>
      </c>
      <c r="AL15" s="49" t="s">
        <v>269</v>
      </c>
      <c r="AM15" s="49" t="s">
        <v>270</v>
      </c>
      <c r="AN15" s="49" t="s">
        <v>271</v>
      </c>
    </row>
    <row r="16" spans="1:40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  <c r="AD16" s="47">
        <v>72</v>
      </c>
      <c r="AE16" s="47">
        <v>43</v>
      </c>
      <c r="AF16" s="47">
        <v>303</v>
      </c>
      <c r="AG16" s="47">
        <v>288</v>
      </c>
      <c r="AH16" s="47">
        <v>111</v>
      </c>
      <c r="AI16" s="47">
        <v>221</v>
      </c>
      <c r="AJ16" s="47">
        <v>231</v>
      </c>
      <c r="AK16" s="47">
        <v>323</v>
      </c>
      <c r="AL16" s="47">
        <v>140</v>
      </c>
      <c r="AM16" s="47">
        <v>146</v>
      </c>
      <c r="AN16" s="47">
        <v>130</v>
      </c>
    </row>
    <row r="17" spans="1:40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  <c r="AD17" s="47">
        <v>1</v>
      </c>
      <c r="AE17" s="47">
        <v>0</v>
      </c>
      <c r="AF17" s="47">
        <v>0</v>
      </c>
      <c r="AG17" s="47">
        <v>0</v>
      </c>
      <c r="AH17" s="47">
        <v>25</v>
      </c>
      <c r="AI17" s="47">
        <v>21</v>
      </c>
      <c r="AJ17" s="47">
        <v>54</v>
      </c>
      <c r="AK17" s="47">
        <v>48</v>
      </c>
      <c r="AL17" s="47">
        <v>0</v>
      </c>
      <c r="AM17" s="47">
        <v>0</v>
      </c>
      <c r="AN17" s="47">
        <v>6</v>
      </c>
    </row>
    <row r="18" spans="1:40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  <c r="AD18" s="47">
        <v>7707</v>
      </c>
      <c r="AE18" s="47">
        <v>29076</v>
      </c>
      <c r="AF18" s="47">
        <v>3495</v>
      </c>
      <c r="AG18" s="47">
        <v>8987</v>
      </c>
      <c r="AH18" s="47">
        <v>7662</v>
      </c>
      <c r="AI18" s="47">
        <v>24948</v>
      </c>
      <c r="AJ18" s="47">
        <v>9697</v>
      </c>
      <c r="AK18" s="47">
        <v>9976</v>
      </c>
      <c r="AL18" s="47">
        <v>7077</v>
      </c>
      <c r="AM18" s="47">
        <v>30979</v>
      </c>
      <c r="AN18" s="47">
        <v>7828</v>
      </c>
    </row>
    <row r="19" spans="1:40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  <c r="AD19" s="48">
        <v>7780</v>
      </c>
      <c r="AE19" s="48">
        <v>29119</v>
      </c>
      <c r="AF19" s="48">
        <v>3798</v>
      </c>
      <c r="AG19" s="48">
        <v>9275</v>
      </c>
      <c r="AH19" s="48">
        <v>7798</v>
      </c>
      <c r="AI19" s="48">
        <v>25190</v>
      </c>
      <c r="AJ19" s="48">
        <v>9982</v>
      </c>
      <c r="AK19" s="48">
        <v>10347</v>
      </c>
      <c r="AL19" s="48">
        <v>7217</v>
      </c>
      <c r="AM19" s="48">
        <v>31125</v>
      </c>
      <c r="AN19" s="48">
        <v>7964</v>
      </c>
    </row>
    <row r="21" spans="1:40" x14ac:dyDescent="0.35">
      <c r="A21" s="2" t="s">
        <v>230</v>
      </c>
    </row>
    <row r="23" spans="1:40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  <c r="AD24" s="49" t="s">
        <v>261</v>
      </c>
      <c r="AE24" s="49" t="s">
        <v>262</v>
      </c>
      <c r="AF24" s="49" t="s">
        <v>263</v>
      </c>
      <c r="AG24" s="49" t="s">
        <v>264</v>
      </c>
      <c r="AH24" s="49" t="s">
        <v>265</v>
      </c>
      <c r="AI24" s="49" t="s">
        <v>266</v>
      </c>
      <c r="AJ24" s="49" t="s">
        <v>267</v>
      </c>
      <c r="AK24" s="49" t="s">
        <v>268</v>
      </c>
      <c r="AL24" s="49" t="s">
        <v>269</v>
      </c>
      <c r="AM24" s="49" t="s">
        <v>270</v>
      </c>
      <c r="AN24" s="49" t="s">
        <v>271</v>
      </c>
    </row>
    <row r="25" spans="1:40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  <c r="AD25" s="47">
        <v>1436160</v>
      </c>
      <c r="AE25" s="47">
        <v>28797967</v>
      </c>
      <c r="AF25" s="47">
        <v>1417747</v>
      </c>
      <c r="AG25" s="47">
        <v>6581736</v>
      </c>
      <c r="AH25" s="47">
        <v>1591298</v>
      </c>
      <c r="AI25" s="47">
        <v>28494467</v>
      </c>
      <c r="AJ25" s="47">
        <v>3197334</v>
      </c>
      <c r="AK25" s="47">
        <v>8599627</v>
      </c>
      <c r="AL25" s="47">
        <v>1029284</v>
      </c>
      <c r="AM25" s="47">
        <v>38912044</v>
      </c>
      <c r="AN25" s="47">
        <v>2169078</v>
      </c>
    </row>
    <row r="26" spans="1:40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  <c r="AD26" s="47">
        <v>32353832</v>
      </c>
      <c r="AE26" s="47">
        <v>272145998</v>
      </c>
      <c r="AF26" s="47">
        <v>9296022</v>
      </c>
      <c r="AG26" s="47">
        <v>45451576</v>
      </c>
      <c r="AH26" s="47">
        <v>35531220</v>
      </c>
      <c r="AI26" s="47">
        <v>314681940</v>
      </c>
      <c r="AJ26" s="47">
        <v>61146161</v>
      </c>
      <c r="AK26" s="47">
        <v>69494492</v>
      </c>
      <c r="AL26" s="47">
        <v>23753171</v>
      </c>
      <c r="AM26" s="47">
        <v>346300614</v>
      </c>
      <c r="AN26" s="47">
        <v>25538704</v>
      </c>
    </row>
    <row r="27" spans="1:40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  <c r="AD27" s="47">
        <v>21852769</v>
      </c>
      <c r="AE27" s="47">
        <v>110750092</v>
      </c>
      <c r="AF27" s="47">
        <v>9294677</v>
      </c>
      <c r="AG27" s="47">
        <v>24338711</v>
      </c>
      <c r="AH27" s="47">
        <v>18333760</v>
      </c>
      <c r="AI27" s="47">
        <v>99170297</v>
      </c>
      <c r="AJ27" s="47">
        <v>30161688</v>
      </c>
      <c r="AK27" s="47">
        <v>31379430.799999997</v>
      </c>
      <c r="AL27" s="47">
        <v>13921594</v>
      </c>
      <c r="AM27" s="47">
        <v>129644209</v>
      </c>
      <c r="AN27" s="47">
        <v>22377294</v>
      </c>
    </row>
    <row r="28" spans="1:40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  <c r="AD28" s="47">
        <v>38842962</v>
      </c>
      <c r="AE28" s="47">
        <v>122001860</v>
      </c>
      <c r="AF28" s="47">
        <v>58584416</v>
      </c>
      <c r="AG28" s="47">
        <v>68564698</v>
      </c>
      <c r="AH28" s="47">
        <v>44798141</v>
      </c>
      <c r="AI28" s="47">
        <v>119655251</v>
      </c>
      <c r="AJ28" s="47">
        <v>72385088</v>
      </c>
      <c r="AK28" s="47">
        <v>65494082</v>
      </c>
      <c r="AL28" s="47">
        <v>54266404</v>
      </c>
      <c r="AM28" s="47">
        <v>128981080</v>
      </c>
      <c r="AN28" s="47">
        <v>56783196</v>
      </c>
    </row>
    <row r="29" spans="1:40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  <c r="AD29" s="47">
        <v>1365605070</v>
      </c>
      <c r="AE29" s="47">
        <v>1151996168</v>
      </c>
      <c r="AF29" s="47">
        <v>347240282</v>
      </c>
      <c r="AG29" s="47">
        <v>926989364</v>
      </c>
      <c r="AH29" s="47">
        <v>1472981804</v>
      </c>
      <c r="AI29" s="47">
        <v>1272608342</v>
      </c>
      <c r="AJ29" s="47">
        <v>1442961178</v>
      </c>
      <c r="AK29" s="47">
        <v>1327819445</v>
      </c>
      <c r="AL29" s="47">
        <v>1511535143</v>
      </c>
      <c r="AM29" s="47">
        <v>2009975012</v>
      </c>
      <c r="AN29" s="47">
        <v>1177461035</v>
      </c>
    </row>
    <row r="30" spans="1:40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  <c r="AD30" s="48">
        <v>1460090793</v>
      </c>
      <c r="AE30" s="48">
        <v>1685692085</v>
      </c>
      <c r="AF30" s="48">
        <v>425833144</v>
      </c>
      <c r="AG30" s="48">
        <v>1071926085</v>
      </c>
      <c r="AH30" s="48">
        <v>1573236223</v>
      </c>
      <c r="AI30" s="48">
        <v>1834610297</v>
      </c>
      <c r="AJ30" s="48">
        <v>1609851449</v>
      </c>
      <c r="AK30" s="48">
        <v>1502787076.8</v>
      </c>
      <c r="AL30" s="48">
        <v>1604505596</v>
      </c>
      <c r="AM30" s="48">
        <v>2653812959</v>
      </c>
      <c r="AN30" s="48">
        <v>1284329307</v>
      </c>
    </row>
    <row r="32" spans="1:40" x14ac:dyDescent="0.35">
      <c r="A32" s="2" t="s">
        <v>231</v>
      </c>
    </row>
    <row r="34" spans="1:40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  <c r="AD35" s="49" t="s">
        <v>261</v>
      </c>
      <c r="AE35" s="49" t="s">
        <v>262</v>
      </c>
      <c r="AF35" s="49" t="s">
        <v>263</v>
      </c>
      <c r="AG35" s="49" t="s">
        <v>264</v>
      </c>
      <c r="AH35" s="49" t="s">
        <v>265</v>
      </c>
      <c r="AI35" s="49" t="s">
        <v>266</v>
      </c>
      <c r="AJ35" s="49" t="s">
        <v>267</v>
      </c>
      <c r="AK35" s="49" t="s">
        <v>268</v>
      </c>
      <c r="AL35" s="49" t="s">
        <v>269</v>
      </c>
      <c r="AM35" s="49" t="s">
        <v>270</v>
      </c>
      <c r="AN35" s="49" t="s">
        <v>271</v>
      </c>
    </row>
    <row r="36" spans="1:40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  <c r="AD36" s="47">
        <v>119</v>
      </c>
      <c r="AE36" s="47">
        <v>1727</v>
      </c>
      <c r="AF36" s="47">
        <v>100</v>
      </c>
      <c r="AG36" s="47">
        <v>566</v>
      </c>
      <c r="AH36" s="47">
        <v>128</v>
      </c>
      <c r="AI36" s="47">
        <v>1527</v>
      </c>
      <c r="AJ36" s="47">
        <v>222</v>
      </c>
      <c r="AK36" s="47">
        <v>724</v>
      </c>
      <c r="AL36" s="47">
        <v>85</v>
      </c>
      <c r="AM36" s="47">
        <v>1893</v>
      </c>
      <c r="AN36" s="47">
        <v>149</v>
      </c>
    </row>
    <row r="37" spans="1:40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  <c r="AD37" s="47">
        <v>1068</v>
      </c>
      <c r="AE37" s="47">
        <v>12014</v>
      </c>
      <c r="AF37" s="47">
        <v>951</v>
      </c>
      <c r="AG37" s="47">
        <v>2631</v>
      </c>
      <c r="AH37" s="47">
        <v>1157</v>
      </c>
      <c r="AI37" s="47">
        <v>10593</v>
      </c>
      <c r="AJ37" s="47">
        <v>1997</v>
      </c>
      <c r="AK37" s="47">
        <v>2539</v>
      </c>
      <c r="AL37" s="47">
        <v>840</v>
      </c>
      <c r="AM37" s="47">
        <v>11746</v>
      </c>
      <c r="AN37" s="47">
        <v>1292</v>
      </c>
    </row>
    <row r="38" spans="1:40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  <c r="AD38" s="47">
        <v>1361</v>
      </c>
      <c r="AE38" s="47">
        <v>5497</v>
      </c>
      <c r="AF38" s="47">
        <v>607</v>
      </c>
      <c r="AG38" s="47">
        <v>1541</v>
      </c>
      <c r="AH38" s="47">
        <v>1229</v>
      </c>
      <c r="AI38" s="47">
        <v>4528</v>
      </c>
      <c r="AJ38" s="47">
        <v>1726</v>
      </c>
      <c r="AK38" s="47">
        <v>1668</v>
      </c>
      <c r="AL38" s="47">
        <v>1058</v>
      </c>
      <c r="AM38" s="47">
        <v>4953</v>
      </c>
      <c r="AN38" s="47">
        <v>1296</v>
      </c>
    </row>
    <row r="39" spans="1:40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  <c r="AD39" s="47">
        <v>1844</v>
      </c>
      <c r="AE39" s="47">
        <v>5241</v>
      </c>
      <c r="AF39" s="47">
        <v>1199</v>
      </c>
      <c r="AG39" s="47">
        <v>2324</v>
      </c>
      <c r="AH39" s="47">
        <v>2007</v>
      </c>
      <c r="AI39" s="47">
        <v>4983</v>
      </c>
      <c r="AJ39" s="47">
        <v>2850</v>
      </c>
      <c r="AK39" s="47">
        <v>2570</v>
      </c>
      <c r="AL39" s="47">
        <v>2165</v>
      </c>
      <c r="AM39" s="47">
        <v>5204</v>
      </c>
      <c r="AN39" s="47">
        <v>2327</v>
      </c>
    </row>
    <row r="40" spans="1:40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  <c r="AD40" s="47">
        <v>3388</v>
      </c>
      <c r="AE40" s="47">
        <v>4640</v>
      </c>
      <c r="AF40" s="47">
        <v>941</v>
      </c>
      <c r="AG40" s="47">
        <v>2213</v>
      </c>
      <c r="AH40" s="47">
        <v>3277</v>
      </c>
      <c r="AI40" s="47">
        <v>3559</v>
      </c>
      <c r="AJ40" s="47">
        <v>3187</v>
      </c>
      <c r="AK40" s="47">
        <v>2846</v>
      </c>
      <c r="AL40" s="47">
        <v>3069</v>
      </c>
      <c r="AM40" s="47">
        <v>7329</v>
      </c>
      <c r="AN40" s="47">
        <v>2900</v>
      </c>
    </row>
    <row r="41" spans="1:40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  <c r="AD41" s="48">
        <v>7780</v>
      </c>
      <c r="AE41" s="48">
        <v>29119</v>
      </c>
      <c r="AF41" s="48">
        <v>3798</v>
      </c>
      <c r="AG41" s="48">
        <v>9275</v>
      </c>
      <c r="AH41" s="48">
        <v>7798</v>
      </c>
      <c r="AI41" s="48">
        <v>25190</v>
      </c>
      <c r="AJ41" s="48">
        <v>9982</v>
      </c>
      <c r="AK41" s="48">
        <v>10347</v>
      </c>
      <c r="AL41" s="48">
        <v>7217</v>
      </c>
      <c r="AM41" s="48">
        <v>31125</v>
      </c>
      <c r="AN41" s="48">
        <v>7964</v>
      </c>
    </row>
    <row r="43" spans="1:40" x14ac:dyDescent="0.35">
      <c r="A43" s="2" t="s">
        <v>232</v>
      </c>
    </row>
    <row r="45" spans="1:40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</row>
    <row r="46" spans="1:40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  <c r="AD46" s="49" t="s">
        <v>261</v>
      </c>
      <c r="AE46" s="49" t="s">
        <v>262</v>
      </c>
      <c r="AF46" s="49" t="s">
        <v>263</v>
      </c>
      <c r="AG46" s="49" t="s">
        <v>264</v>
      </c>
      <c r="AH46" s="49" t="s">
        <v>265</v>
      </c>
      <c r="AI46" s="49" t="s">
        <v>266</v>
      </c>
      <c r="AJ46" s="49" t="s">
        <v>267</v>
      </c>
      <c r="AK46" s="49" t="s">
        <v>268</v>
      </c>
      <c r="AL46" s="49" t="s">
        <v>269</v>
      </c>
      <c r="AM46" s="49" t="s">
        <v>270</v>
      </c>
      <c r="AN46" s="49" t="s">
        <v>271</v>
      </c>
    </row>
    <row r="47" spans="1:40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  <c r="AD47" s="47">
        <v>251995</v>
      </c>
      <c r="AE47" s="47">
        <v>608684</v>
      </c>
      <c r="AF47" s="47">
        <v>197620</v>
      </c>
      <c r="AG47" s="47">
        <v>215068</v>
      </c>
      <c r="AH47" s="47">
        <v>217631</v>
      </c>
      <c r="AI47" s="47">
        <v>449161</v>
      </c>
      <c r="AJ47" s="47">
        <v>302588</v>
      </c>
      <c r="AK47" s="47">
        <v>117881</v>
      </c>
      <c r="AL47" s="47">
        <v>151487</v>
      </c>
      <c r="AM47" s="47">
        <v>311701</v>
      </c>
      <c r="AN47" s="47">
        <v>218402</v>
      </c>
    </row>
    <row r="48" spans="1:40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  <c r="AD48" s="47">
        <v>682833</v>
      </c>
      <c r="AE48" s="47">
        <v>2451945</v>
      </c>
      <c r="AF48" s="47">
        <v>418573</v>
      </c>
      <c r="AG48" s="47">
        <v>909592</v>
      </c>
      <c r="AH48" s="47">
        <v>662758</v>
      </c>
      <c r="AI48" s="47">
        <v>1793652</v>
      </c>
      <c r="AJ48" s="47">
        <v>749667</v>
      </c>
      <c r="AK48" s="47">
        <v>461918.89</v>
      </c>
      <c r="AL48" s="47">
        <v>450050</v>
      </c>
      <c r="AM48" s="47">
        <v>1529407</v>
      </c>
      <c r="AN48" s="47">
        <v>582619</v>
      </c>
    </row>
    <row r="49" spans="1:40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  <c r="AD49" s="47">
        <v>2097803</v>
      </c>
      <c r="AE49" s="47">
        <v>8586331</v>
      </c>
      <c r="AF49" s="47">
        <v>1214721</v>
      </c>
      <c r="AG49" s="47">
        <v>2904218</v>
      </c>
      <c r="AH49" s="47">
        <v>1738843</v>
      </c>
      <c r="AI49" s="47">
        <v>5545138</v>
      </c>
      <c r="AJ49" s="47">
        <v>1933852</v>
      </c>
      <c r="AK49" s="47">
        <v>2356274.81</v>
      </c>
      <c r="AL49" s="47">
        <v>1307779</v>
      </c>
      <c r="AM49" s="47">
        <v>5668904</v>
      </c>
      <c r="AN49" s="47">
        <v>1821585</v>
      </c>
    </row>
    <row r="50" spans="1:40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  <c r="AD50" s="47">
        <v>7326508</v>
      </c>
      <c r="AE50" s="47">
        <v>32272352</v>
      </c>
      <c r="AF50" s="47">
        <v>5061117</v>
      </c>
      <c r="AG50" s="47">
        <v>13387648</v>
      </c>
      <c r="AH50" s="47">
        <v>8256143</v>
      </c>
      <c r="AI50" s="47">
        <v>23979690</v>
      </c>
      <c r="AJ50" s="47">
        <v>11154436</v>
      </c>
      <c r="AK50" s="47">
        <v>11898470.35</v>
      </c>
      <c r="AL50" s="47">
        <v>8269184</v>
      </c>
      <c r="AM50" s="47">
        <v>23320859</v>
      </c>
      <c r="AN50" s="47">
        <v>8209847</v>
      </c>
    </row>
    <row r="51" spans="1:40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  <c r="AD51" s="47">
        <v>15652970</v>
      </c>
      <c r="AE51" s="47">
        <v>74623391</v>
      </c>
      <c r="AF51" s="47">
        <v>7956144</v>
      </c>
      <c r="AG51" s="47">
        <v>27624734</v>
      </c>
      <c r="AH51" s="47">
        <v>15427993</v>
      </c>
      <c r="AI51" s="47">
        <v>65153813</v>
      </c>
      <c r="AJ51" s="47">
        <v>22889291</v>
      </c>
      <c r="AK51" s="47">
        <v>33188247.800000001</v>
      </c>
      <c r="AL51" s="47">
        <v>16139204</v>
      </c>
      <c r="AM51" s="47">
        <v>64474333</v>
      </c>
      <c r="AN51" s="47">
        <v>18933552</v>
      </c>
    </row>
    <row r="52" spans="1:40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  <c r="AD52" s="47">
        <v>1434078684</v>
      </c>
      <c r="AE52" s="47">
        <v>1567149382</v>
      </c>
      <c r="AF52" s="47">
        <v>410984969</v>
      </c>
      <c r="AG52" s="47">
        <v>1026884825</v>
      </c>
      <c r="AH52" s="47">
        <v>1546932855</v>
      </c>
      <c r="AI52" s="47">
        <v>1737688843</v>
      </c>
      <c r="AJ52" s="47">
        <v>1572821615</v>
      </c>
      <c r="AK52" s="47">
        <v>1454764283.95</v>
      </c>
      <c r="AL52" s="47">
        <v>1578187892</v>
      </c>
      <c r="AM52" s="47">
        <v>2558507755</v>
      </c>
      <c r="AN52" s="47">
        <v>1254563302</v>
      </c>
    </row>
    <row r="53" spans="1:40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  <c r="AD53" s="48">
        <v>1460090793</v>
      </c>
      <c r="AE53" s="48">
        <v>1685692085</v>
      </c>
      <c r="AF53" s="48">
        <v>425833144</v>
      </c>
      <c r="AG53" s="48">
        <v>1071926085</v>
      </c>
      <c r="AH53" s="48">
        <v>1573236223</v>
      </c>
      <c r="AI53" s="48">
        <v>1834610297</v>
      </c>
      <c r="AJ53" s="48">
        <v>1609851449</v>
      </c>
      <c r="AK53" s="48">
        <v>1502787076.8</v>
      </c>
      <c r="AL53" s="48">
        <v>1604505596</v>
      </c>
      <c r="AM53" s="48">
        <v>2653812959</v>
      </c>
      <c r="AN53" s="48">
        <v>1284329307</v>
      </c>
    </row>
    <row r="55" spans="1:40" x14ac:dyDescent="0.35">
      <c r="A55" s="2" t="s">
        <v>233</v>
      </c>
    </row>
    <row r="57" spans="1:40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</row>
    <row r="58" spans="1:40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  <c r="AD58" s="49" t="s">
        <v>261</v>
      </c>
      <c r="AE58" s="49" t="s">
        <v>262</v>
      </c>
      <c r="AF58" s="49" t="s">
        <v>263</v>
      </c>
      <c r="AG58" s="49" t="s">
        <v>264</v>
      </c>
      <c r="AH58" s="49" t="s">
        <v>265</v>
      </c>
      <c r="AI58" s="49" t="s">
        <v>266</v>
      </c>
      <c r="AJ58" s="49" t="s">
        <v>267</v>
      </c>
      <c r="AK58" s="49" t="s">
        <v>268</v>
      </c>
      <c r="AL58" s="49" t="s">
        <v>269</v>
      </c>
      <c r="AM58" s="49" t="s">
        <v>270</v>
      </c>
      <c r="AN58" s="49" t="s">
        <v>271</v>
      </c>
    </row>
    <row r="59" spans="1:40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  <c r="AD59" s="47">
        <v>268</v>
      </c>
      <c r="AE59" s="47">
        <v>613</v>
      </c>
      <c r="AF59" s="47">
        <v>214</v>
      </c>
      <c r="AG59" s="47">
        <v>216</v>
      </c>
      <c r="AH59" s="47">
        <v>220</v>
      </c>
      <c r="AI59" s="47">
        <v>477</v>
      </c>
      <c r="AJ59" s="47">
        <v>303</v>
      </c>
      <c r="AK59" s="47">
        <v>118</v>
      </c>
      <c r="AL59" s="47">
        <v>158</v>
      </c>
      <c r="AM59" s="47">
        <v>319</v>
      </c>
      <c r="AN59" s="47">
        <v>233</v>
      </c>
    </row>
    <row r="60" spans="1:40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  <c r="AD60" s="47">
        <v>299</v>
      </c>
      <c r="AE60" s="47">
        <v>1049</v>
      </c>
      <c r="AF60" s="47">
        <v>180</v>
      </c>
      <c r="AG60" s="47">
        <v>394</v>
      </c>
      <c r="AH60" s="47">
        <v>279</v>
      </c>
      <c r="AI60" s="47">
        <v>755</v>
      </c>
      <c r="AJ60" s="47">
        <v>322</v>
      </c>
      <c r="AK60" s="47">
        <v>195</v>
      </c>
      <c r="AL60" s="47">
        <v>192</v>
      </c>
      <c r="AM60" s="47">
        <v>644</v>
      </c>
      <c r="AN60" s="47">
        <v>246</v>
      </c>
    </row>
    <row r="61" spans="1:40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  <c r="AD61" s="47">
        <v>503</v>
      </c>
      <c r="AE61" s="47">
        <v>2046</v>
      </c>
      <c r="AF61" s="47">
        <v>287</v>
      </c>
      <c r="AG61" s="47">
        <v>698</v>
      </c>
      <c r="AH61" s="47">
        <v>417</v>
      </c>
      <c r="AI61" s="47">
        <v>1328</v>
      </c>
      <c r="AJ61" s="47">
        <v>453</v>
      </c>
      <c r="AK61" s="47">
        <v>566</v>
      </c>
      <c r="AL61" s="47">
        <v>316</v>
      </c>
      <c r="AM61" s="47">
        <v>1369</v>
      </c>
      <c r="AN61" s="47">
        <v>423</v>
      </c>
    </row>
    <row r="62" spans="1:40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  <c r="AD62" s="47">
        <v>985</v>
      </c>
      <c r="AE62" s="47">
        <v>4186</v>
      </c>
      <c r="AF62" s="47">
        <v>657</v>
      </c>
      <c r="AG62" s="47">
        <v>1785</v>
      </c>
      <c r="AH62" s="47">
        <v>1110</v>
      </c>
      <c r="AI62" s="47">
        <v>3231</v>
      </c>
      <c r="AJ62" s="47">
        <v>1536</v>
      </c>
      <c r="AK62" s="47">
        <v>1607</v>
      </c>
      <c r="AL62" s="47">
        <v>1125</v>
      </c>
      <c r="AM62" s="47">
        <v>3118</v>
      </c>
      <c r="AN62" s="47">
        <v>1093</v>
      </c>
    </row>
    <row r="63" spans="1:40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  <c r="AD63" s="47">
        <v>1042</v>
      </c>
      <c r="AE63" s="47">
        <v>4891</v>
      </c>
      <c r="AF63" s="47">
        <v>538</v>
      </c>
      <c r="AG63" s="47">
        <v>1855</v>
      </c>
      <c r="AH63" s="47">
        <v>1050</v>
      </c>
      <c r="AI63" s="47">
        <v>4333</v>
      </c>
      <c r="AJ63" s="47">
        <v>1584</v>
      </c>
      <c r="AK63" s="47">
        <v>2256</v>
      </c>
      <c r="AL63" s="47">
        <v>1145</v>
      </c>
      <c r="AM63" s="47">
        <v>4263</v>
      </c>
      <c r="AN63" s="47">
        <v>1289</v>
      </c>
    </row>
    <row r="64" spans="1:40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  <c r="AD64" s="47">
        <v>4683</v>
      </c>
      <c r="AE64" s="47">
        <v>16334</v>
      </c>
      <c r="AF64" s="47">
        <v>1922</v>
      </c>
      <c r="AG64" s="47">
        <v>4327</v>
      </c>
      <c r="AH64" s="47">
        <v>4722</v>
      </c>
      <c r="AI64" s="47">
        <v>15066</v>
      </c>
      <c r="AJ64" s="47">
        <v>5784</v>
      </c>
      <c r="AK64" s="47">
        <v>5605</v>
      </c>
      <c r="AL64" s="47">
        <v>4281</v>
      </c>
      <c r="AM64" s="47">
        <v>21412</v>
      </c>
      <c r="AN64" s="47">
        <v>4680</v>
      </c>
    </row>
    <row r="65" spans="1:40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  <c r="AD65" s="48">
        <v>7780</v>
      </c>
      <c r="AE65" s="48">
        <v>29119</v>
      </c>
      <c r="AF65" s="48">
        <v>3798</v>
      </c>
      <c r="AG65" s="48">
        <v>9275</v>
      </c>
      <c r="AH65" s="48">
        <v>7798</v>
      </c>
      <c r="AI65" s="48">
        <v>25190</v>
      </c>
      <c r="AJ65" s="48">
        <v>9982</v>
      </c>
      <c r="AK65" s="48">
        <v>10347</v>
      </c>
      <c r="AL65" s="48">
        <v>7217</v>
      </c>
      <c r="AM65" s="48">
        <v>31125</v>
      </c>
      <c r="AN65" s="48">
        <v>7964</v>
      </c>
    </row>
    <row r="68" spans="1:40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40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40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40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40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40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40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40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40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40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7" width="13.81640625" hidden="1" customWidth="1"/>
    <col min="48" max="50" width="13.81640625" bestFit="1" customWidth="1"/>
    <col min="51" max="60" width="13.26953125" bestFit="1" customWidth="1"/>
  </cols>
  <sheetData>
    <row r="1" spans="1:60" x14ac:dyDescent="0.35">
      <c r="A1" s="1" t="s">
        <v>0</v>
      </c>
    </row>
    <row r="3" spans="1:60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60" x14ac:dyDescent="0.35">
      <c r="C4" s="8"/>
      <c r="D4" s="8"/>
      <c r="F4" s="8"/>
      <c r="G4" s="8"/>
      <c r="H4" s="8"/>
      <c r="I4" s="8"/>
      <c r="J4" s="8"/>
      <c r="K4" s="8"/>
      <c r="L4" s="8"/>
    </row>
    <row r="5" spans="1:60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  <c r="AX7" s="47">
        <v>2039473</v>
      </c>
      <c r="AY7" s="47">
        <v>324332</v>
      </c>
      <c r="AZ7" s="47">
        <v>0</v>
      </c>
      <c r="BA7" s="47">
        <v>385037</v>
      </c>
      <c r="BB7" s="47">
        <v>493167</v>
      </c>
      <c r="BC7" s="47">
        <v>1157397</v>
      </c>
      <c r="BD7" s="47">
        <v>0</v>
      </c>
      <c r="BE7" s="47">
        <v>499000</v>
      </c>
      <c r="BF7" s="47">
        <v>541038</v>
      </c>
      <c r="BG7" s="47">
        <v>1181000</v>
      </c>
      <c r="BH7" s="47">
        <v>304729</v>
      </c>
    </row>
    <row r="8" spans="1:60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  <c r="AX8" s="47">
        <v>2637310</v>
      </c>
      <c r="AY8" s="47">
        <v>1577660</v>
      </c>
      <c r="AZ8" s="47">
        <v>659619</v>
      </c>
      <c r="BA8" s="47">
        <v>2333362</v>
      </c>
      <c r="BB8" s="47">
        <v>1915527</v>
      </c>
      <c r="BC8" s="47">
        <v>2794040</v>
      </c>
      <c r="BD8" s="47">
        <v>1469467</v>
      </c>
      <c r="BE8" s="47">
        <v>2712450</v>
      </c>
      <c r="BF8" s="47">
        <v>1166741</v>
      </c>
      <c r="BG8" s="47">
        <v>2345500</v>
      </c>
      <c r="BH8" s="47">
        <v>4650990</v>
      </c>
    </row>
    <row r="9" spans="1:60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  <c r="AX9" s="47">
        <v>42172287</v>
      </c>
      <c r="AY9" s="47">
        <v>26845553</v>
      </c>
      <c r="AZ9" s="47">
        <v>18230124</v>
      </c>
      <c r="BA9" s="47">
        <v>66334374</v>
      </c>
      <c r="BB9" s="47">
        <v>78635733</v>
      </c>
      <c r="BC9" s="47">
        <v>84137611</v>
      </c>
      <c r="BD9" s="47">
        <v>43941809</v>
      </c>
      <c r="BE9" s="47">
        <v>32630167</v>
      </c>
      <c r="BF9" s="47">
        <v>32056885</v>
      </c>
      <c r="BG9" s="47">
        <v>24438302</v>
      </c>
      <c r="BH9" s="47">
        <v>40126690</v>
      </c>
    </row>
    <row r="10" spans="1:60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  <c r="AX10" s="47">
        <v>43613453</v>
      </c>
      <c r="AY10" s="47">
        <v>25932099</v>
      </c>
      <c r="AZ10" s="47">
        <v>7733375</v>
      </c>
      <c r="BA10" s="47">
        <v>41059613</v>
      </c>
      <c r="BB10" s="47">
        <v>53650021</v>
      </c>
      <c r="BC10" s="47">
        <v>29237992</v>
      </c>
      <c r="BD10" s="47">
        <v>40970670</v>
      </c>
      <c r="BE10" s="47">
        <v>31670582</v>
      </c>
      <c r="BF10" s="47">
        <v>30668125</v>
      </c>
      <c r="BG10" s="47">
        <v>43466772</v>
      </c>
      <c r="BH10" s="47">
        <v>71655404</v>
      </c>
    </row>
    <row r="11" spans="1:60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  <c r="AX11" s="47">
        <v>268554453</v>
      </c>
      <c r="AY11" s="47">
        <v>242854250</v>
      </c>
      <c r="AZ11" s="47">
        <v>52446755</v>
      </c>
      <c r="BA11" s="47">
        <v>248978956</v>
      </c>
      <c r="BB11" s="47">
        <v>297194335</v>
      </c>
      <c r="BC11" s="47">
        <v>277798074</v>
      </c>
      <c r="BD11" s="47">
        <v>288735085</v>
      </c>
      <c r="BE11" s="47">
        <v>310001772</v>
      </c>
      <c r="BF11" s="47">
        <v>251626198</v>
      </c>
      <c r="BG11" s="47">
        <v>271792746</v>
      </c>
      <c r="BH11" s="47">
        <v>2428603843</v>
      </c>
    </row>
    <row r="12" spans="1:60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  <c r="AX12" s="47">
        <v>43374466881</v>
      </c>
      <c r="AY12" s="47">
        <v>38635366059</v>
      </c>
      <c r="AZ12" s="47">
        <v>12906135808</v>
      </c>
      <c r="BA12" s="47">
        <v>48892494290</v>
      </c>
      <c r="BB12" s="47">
        <v>62230979203</v>
      </c>
      <c r="BC12" s="47">
        <v>53872483784</v>
      </c>
      <c r="BD12" s="47">
        <v>56208909942</v>
      </c>
      <c r="BE12" s="47">
        <v>65775856144</v>
      </c>
      <c r="BF12" s="47">
        <v>62419940104</v>
      </c>
      <c r="BG12" s="47">
        <v>55360930735</v>
      </c>
      <c r="BH12" s="47">
        <v>54955819531</v>
      </c>
    </row>
    <row r="13" spans="1:60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  <c r="BC13" s="48">
        <v>54267608898</v>
      </c>
      <c r="BD13" s="48">
        <v>56584026973</v>
      </c>
      <c r="BE13" s="48">
        <v>66153370115</v>
      </c>
      <c r="BF13" s="48">
        <v>62735999091</v>
      </c>
      <c r="BG13" s="48">
        <v>55704155055</v>
      </c>
      <c r="BH13" s="48">
        <v>57501161187</v>
      </c>
    </row>
    <row r="14" spans="1:60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60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60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60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  <c r="AX19" s="47">
        <v>4</v>
      </c>
      <c r="AY19" s="47">
        <v>1</v>
      </c>
      <c r="AZ19" s="47">
        <v>0</v>
      </c>
      <c r="BA19" s="47">
        <v>2</v>
      </c>
      <c r="BB19" s="47">
        <v>2</v>
      </c>
      <c r="BC19" s="47">
        <v>5</v>
      </c>
      <c r="BD19" s="47">
        <v>0</v>
      </c>
      <c r="BE19" s="47">
        <v>1</v>
      </c>
      <c r="BF19" s="47">
        <v>1</v>
      </c>
      <c r="BG19" s="47">
        <v>3</v>
      </c>
      <c r="BH19" s="47">
        <v>1</v>
      </c>
    </row>
    <row r="20" spans="1:60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  <c r="AX20" s="47">
        <v>16</v>
      </c>
      <c r="AY20" s="47">
        <v>11</v>
      </c>
      <c r="AZ20" s="47">
        <v>5</v>
      </c>
      <c r="BA20" s="47">
        <v>15</v>
      </c>
      <c r="BB20" s="47">
        <v>13</v>
      </c>
      <c r="BC20" s="47">
        <v>11</v>
      </c>
      <c r="BD20" s="47">
        <v>10</v>
      </c>
      <c r="BE20" s="47">
        <v>17</v>
      </c>
      <c r="BF20" s="47">
        <v>7</v>
      </c>
      <c r="BG20" s="47">
        <v>11</v>
      </c>
      <c r="BH20" s="47">
        <v>28</v>
      </c>
    </row>
    <row r="21" spans="1:60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  <c r="AX21" s="47">
        <v>79</v>
      </c>
      <c r="AY21" s="47">
        <v>59</v>
      </c>
      <c r="AZ21" s="47">
        <v>35</v>
      </c>
      <c r="BA21" s="47">
        <v>109</v>
      </c>
      <c r="BB21" s="47">
        <v>124</v>
      </c>
      <c r="BC21" s="47">
        <v>136</v>
      </c>
      <c r="BD21" s="47">
        <v>73</v>
      </c>
      <c r="BE21" s="47">
        <v>67</v>
      </c>
      <c r="BF21" s="47">
        <v>57</v>
      </c>
      <c r="BG21" s="47">
        <v>64</v>
      </c>
      <c r="BH21" s="47">
        <v>95</v>
      </c>
    </row>
    <row r="22" spans="1:60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  <c r="AX22" s="47">
        <v>125</v>
      </c>
      <c r="AY22" s="47">
        <v>87</v>
      </c>
      <c r="AZ22" s="47">
        <v>26</v>
      </c>
      <c r="BA22" s="47">
        <v>104</v>
      </c>
      <c r="BB22" s="47">
        <v>136</v>
      </c>
      <c r="BC22" s="47">
        <v>95</v>
      </c>
      <c r="BD22" s="47">
        <v>114</v>
      </c>
      <c r="BE22" s="47">
        <v>102</v>
      </c>
      <c r="BF22" s="47">
        <v>93</v>
      </c>
      <c r="BG22" s="47">
        <v>114</v>
      </c>
      <c r="BH22" s="47">
        <v>189</v>
      </c>
    </row>
    <row r="23" spans="1:60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  <c r="AX23" s="47">
        <v>700</v>
      </c>
      <c r="AY23" s="47">
        <v>613</v>
      </c>
      <c r="AZ23" s="47">
        <v>120</v>
      </c>
      <c r="BA23" s="47">
        <v>622</v>
      </c>
      <c r="BB23" s="47">
        <v>700</v>
      </c>
      <c r="BC23" s="47">
        <v>661</v>
      </c>
      <c r="BD23" s="47">
        <v>686</v>
      </c>
      <c r="BE23" s="47">
        <v>709</v>
      </c>
      <c r="BF23" s="47">
        <v>568</v>
      </c>
      <c r="BG23" s="47">
        <v>619</v>
      </c>
      <c r="BH23" s="47">
        <v>2864</v>
      </c>
    </row>
    <row r="24" spans="1:60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  <c r="AX24" s="47">
        <v>41357</v>
      </c>
      <c r="AY24" s="47">
        <v>37462</v>
      </c>
      <c r="AZ24" s="47">
        <v>12165</v>
      </c>
      <c r="BA24" s="47">
        <v>43145</v>
      </c>
      <c r="BB24" s="47">
        <v>52924</v>
      </c>
      <c r="BC24" s="47">
        <v>44758</v>
      </c>
      <c r="BD24" s="47">
        <v>45270</v>
      </c>
      <c r="BE24" s="47">
        <v>52137</v>
      </c>
      <c r="BF24" s="47">
        <v>49254</v>
      </c>
      <c r="BG24" s="47">
        <v>42639</v>
      </c>
      <c r="BH24" s="47">
        <v>42575</v>
      </c>
    </row>
    <row r="25" spans="1:60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  <c r="BC25" s="48">
        <v>45666</v>
      </c>
      <c r="BD25" s="48">
        <v>46153</v>
      </c>
      <c r="BE25" s="48">
        <v>53033</v>
      </c>
      <c r="BF25" s="48">
        <v>49980</v>
      </c>
      <c r="BG25" s="48">
        <v>43450</v>
      </c>
      <c r="BH25" s="48">
        <v>45752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H43"/>
  <sheetViews>
    <sheetView topLeftCell="A13" zoomScaleNormal="100" workbookViewId="0">
      <selection activeCell="AU13" sqref="AU1:AU1048576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7" width="14.1796875" hidden="1" customWidth="1"/>
    <col min="48" max="48" width="14.1796875" customWidth="1"/>
    <col min="49" max="50" width="13.81640625" bestFit="1" customWidth="1"/>
    <col min="51" max="59" width="13.26953125" bestFit="1" customWidth="1"/>
    <col min="60" max="60" width="13" customWidth="1"/>
  </cols>
  <sheetData>
    <row r="1" spans="1:60" x14ac:dyDescent="0.35">
      <c r="A1" s="1" t="s">
        <v>0</v>
      </c>
    </row>
    <row r="3" spans="1:60" x14ac:dyDescent="0.35">
      <c r="A3" s="2" t="s">
        <v>149</v>
      </c>
      <c r="B3" s="11"/>
      <c r="C3" s="8"/>
      <c r="D3" s="8"/>
      <c r="E3" s="11"/>
    </row>
    <row r="4" spans="1:60" x14ac:dyDescent="0.35">
      <c r="C4" s="8"/>
      <c r="D4" s="8"/>
      <c r="E4" s="11"/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  <c r="AX7" s="47">
        <v>459673011</v>
      </c>
      <c r="AY7" s="47">
        <v>256626774</v>
      </c>
      <c r="AZ7" s="47">
        <v>140860875</v>
      </c>
      <c r="BA7" s="47">
        <v>325124204</v>
      </c>
      <c r="BB7" s="47">
        <v>451780752</v>
      </c>
      <c r="BC7" s="47">
        <v>274165969</v>
      </c>
      <c r="BD7" s="47">
        <v>323698006</v>
      </c>
      <c r="BE7" s="47">
        <v>285016254</v>
      </c>
      <c r="BF7" s="47">
        <v>425083217</v>
      </c>
      <c r="BG7" s="47">
        <v>278337372</v>
      </c>
      <c r="BH7" s="47">
        <v>308441897</v>
      </c>
    </row>
    <row r="8" spans="1:60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  <c r="AX8" s="47">
        <v>370305835</v>
      </c>
      <c r="AY8" s="47">
        <v>201695520</v>
      </c>
      <c r="AZ8" s="47">
        <v>100710072</v>
      </c>
      <c r="BA8" s="47">
        <v>221560769</v>
      </c>
      <c r="BB8" s="47">
        <v>302949402</v>
      </c>
      <c r="BC8" s="47">
        <v>183385491</v>
      </c>
      <c r="BD8" s="47">
        <v>217339589</v>
      </c>
      <c r="BE8" s="47">
        <v>227161607</v>
      </c>
      <c r="BF8" s="47">
        <v>321128593</v>
      </c>
      <c r="BG8" s="47">
        <v>206168718</v>
      </c>
      <c r="BH8" s="47">
        <v>260699173</v>
      </c>
    </row>
    <row r="9" spans="1:60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  <c r="AX9" s="47">
        <v>363711395</v>
      </c>
      <c r="AY9" s="47">
        <v>235232771</v>
      </c>
      <c r="AZ9" s="47">
        <v>120217128</v>
      </c>
      <c r="BA9" s="47">
        <v>285193238</v>
      </c>
      <c r="BB9" s="47">
        <v>312756202</v>
      </c>
      <c r="BC9" s="47">
        <v>243429519</v>
      </c>
      <c r="BD9" s="47">
        <v>239501067</v>
      </c>
      <c r="BE9" s="47">
        <v>259215400</v>
      </c>
      <c r="BF9" s="47">
        <v>320809157</v>
      </c>
      <c r="BG9" s="47">
        <v>226946552</v>
      </c>
      <c r="BH9" s="47">
        <v>240494746</v>
      </c>
    </row>
    <row r="10" spans="1:60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  <c r="AX10" s="47">
        <v>838831489</v>
      </c>
      <c r="AY10" s="47">
        <v>648060480</v>
      </c>
      <c r="AZ10" s="47">
        <v>337229449</v>
      </c>
      <c r="BA10" s="47">
        <v>775589053</v>
      </c>
      <c r="BB10" s="47">
        <v>662067649</v>
      </c>
      <c r="BC10" s="47">
        <v>680606321</v>
      </c>
      <c r="BD10" s="47">
        <v>581400738</v>
      </c>
      <c r="BE10" s="47">
        <v>648672297</v>
      </c>
      <c r="BF10" s="47">
        <v>760921994</v>
      </c>
      <c r="BG10" s="47">
        <v>591101905</v>
      </c>
      <c r="BH10" s="47">
        <v>589181643</v>
      </c>
    </row>
    <row r="11" spans="1:60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  <c r="AX11" s="47">
        <v>2684912627</v>
      </c>
      <c r="AY11" s="47">
        <v>2129097269</v>
      </c>
      <c r="AZ11" s="47">
        <v>1162617267</v>
      </c>
      <c r="BA11" s="47">
        <v>2449439181</v>
      </c>
      <c r="BB11" s="47">
        <v>2019218604</v>
      </c>
      <c r="BC11" s="47">
        <v>2220753022</v>
      </c>
      <c r="BD11" s="47">
        <v>2119439425</v>
      </c>
      <c r="BE11" s="47">
        <v>2209363922</v>
      </c>
      <c r="BF11" s="47">
        <v>2410285464</v>
      </c>
      <c r="BG11" s="47">
        <v>1987698646</v>
      </c>
      <c r="BH11" s="47">
        <v>1894473880</v>
      </c>
    </row>
    <row r="12" spans="1:60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  <c r="AX12" s="47">
        <v>40685789685</v>
      </c>
      <c r="AY12" s="47">
        <v>34961760902</v>
      </c>
      <c r="AZ12" s="47">
        <v>18311099971</v>
      </c>
      <c r="BA12" s="47">
        <v>38503860747</v>
      </c>
      <c r="BB12" s="47">
        <v>42965824752</v>
      </c>
      <c r="BC12" s="47">
        <v>36633890181</v>
      </c>
      <c r="BD12" s="47">
        <v>38698888351</v>
      </c>
      <c r="BE12" s="47">
        <v>40562820564</v>
      </c>
      <c r="BF12" s="47">
        <v>45531876232</v>
      </c>
      <c r="BG12" s="47">
        <v>43371212067</v>
      </c>
      <c r="BH12" s="47">
        <v>40925929319</v>
      </c>
    </row>
    <row r="13" spans="1:60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  <c r="AX13" s="48">
        <v>45403224042</v>
      </c>
      <c r="AY13" s="48">
        <v>38432473716</v>
      </c>
      <c r="AZ13" s="48">
        <v>20172734762</v>
      </c>
      <c r="BA13" s="48">
        <v>42560767192</v>
      </c>
      <c r="BB13" s="48">
        <v>46714597361</v>
      </c>
      <c r="BC13" s="48">
        <v>40236230503</v>
      </c>
      <c r="BD13" s="48">
        <v>42180267176</v>
      </c>
      <c r="BE13" s="48">
        <v>44192250044</v>
      </c>
      <c r="BF13" s="48">
        <v>49770104657</v>
      </c>
      <c r="BG13" s="48">
        <v>46661465260</v>
      </c>
      <c r="BH13" s="48">
        <v>44219220658</v>
      </c>
    </row>
    <row r="15" spans="1:60" x14ac:dyDescent="0.35">
      <c r="A15" s="2" t="s">
        <v>150</v>
      </c>
      <c r="B15" s="11"/>
      <c r="C15" s="8"/>
      <c r="D15" s="8"/>
      <c r="E15" s="14"/>
    </row>
    <row r="16" spans="1:60" x14ac:dyDescent="0.35">
      <c r="C16" s="8"/>
      <c r="D16" s="8"/>
    </row>
    <row r="17" spans="1:60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  <c r="AX19" s="47">
        <v>52640</v>
      </c>
      <c r="AY19" s="47">
        <v>29531</v>
      </c>
      <c r="AZ19" s="47">
        <v>15474</v>
      </c>
      <c r="BA19" s="47">
        <v>35658</v>
      </c>
      <c r="BB19" s="47">
        <v>47804</v>
      </c>
      <c r="BC19" s="47">
        <v>28702</v>
      </c>
      <c r="BD19" s="47">
        <v>32781</v>
      </c>
      <c r="BE19" s="47">
        <v>30624</v>
      </c>
      <c r="BF19" s="47">
        <v>44565</v>
      </c>
      <c r="BG19" s="47">
        <v>28710</v>
      </c>
      <c r="BH19" s="47">
        <v>31682</v>
      </c>
    </row>
    <row r="20" spans="1:60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  <c r="AX20" s="47">
        <v>32938</v>
      </c>
      <c r="AY20" s="47">
        <v>18703</v>
      </c>
      <c r="AZ20" s="47">
        <v>9256</v>
      </c>
      <c r="BA20" s="47">
        <v>19515</v>
      </c>
      <c r="BB20" s="47">
        <v>24950</v>
      </c>
      <c r="BC20" s="47">
        <v>15782</v>
      </c>
      <c r="BD20" s="47">
        <v>18777</v>
      </c>
      <c r="BE20" s="47">
        <v>19220</v>
      </c>
      <c r="BF20" s="47">
        <v>26735</v>
      </c>
      <c r="BG20" s="47">
        <v>17572</v>
      </c>
      <c r="BH20" s="47">
        <v>21613</v>
      </c>
    </row>
    <row r="21" spans="1:60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  <c r="AX21" s="47">
        <v>16249</v>
      </c>
      <c r="AY21" s="47">
        <v>9671</v>
      </c>
      <c r="AZ21" s="47">
        <v>4676</v>
      </c>
      <c r="BA21" s="47">
        <v>10191</v>
      </c>
      <c r="BB21" s="47">
        <v>12656</v>
      </c>
      <c r="BC21" s="47">
        <v>8622</v>
      </c>
      <c r="BD21" s="47">
        <v>9727</v>
      </c>
      <c r="BE21" s="47">
        <v>10452</v>
      </c>
      <c r="BF21" s="47">
        <v>14407</v>
      </c>
      <c r="BG21" s="47">
        <v>10078</v>
      </c>
      <c r="BH21" s="47">
        <v>11566</v>
      </c>
    </row>
    <row r="22" spans="1:60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  <c r="AX22" s="47">
        <v>16231</v>
      </c>
      <c r="AY22" s="47">
        <v>10250</v>
      </c>
      <c r="AZ22" s="47">
        <v>5403</v>
      </c>
      <c r="BA22" s="47">
        <v>11250</v>
      </c>
      <c r="BB22" s="47">
        <v>12589</v>
      </c>
      <c r="BC22" s="47">
        <v>9942</v>
      </c>
      <c r="BD22" s="47">
        <v>9816</v>
      </c>
      <c r="BE22" s="47">
        <v>10802</v>
      </c>
      <c r="BF22" s="47">
        <v>14316</v>
      </c>
      <c r="BG22" s="47">
        <v>10376</v>
      </c>
      <c r="BH22" s="47">
        <v>11507</v>
      </c>
    </row>
    <row r="23" spans="1:60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  <c r="AX23" s="47">
        <v>29768</v>
      </c>
      <c r="AY23" s="47">
        <v>20827</v>
      </c>
      <c r="AZ23" s="47">
        <v>11657</v>
      </c>
      <c r="BA23" s="47">
        <v>22642</v>
      </c>
      <c r="BB23" s="47">
        <v>22538</v>
      </c>
      <c r="BC23" s="47">
        <v>19587</v>
      </c>
      <c r="BD23" s="47">
        <v>19000</v>
      </c>
      <c r="BE23" s="47">
        <v>20420</v>
      </c>
      <c r="BF23" s="47">
        <v>25269</v>
      </c>
      <c r="BG23" s="47">
        <v>19201</v>
      </c>
      <c r="BH23" s="47">
        <v>19741</v>
      </c>
    </row>
    <row r="24" spans="1:60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  <c r="AX24" s="47">
        <v>164091</v>
      </c>
      <c r="AY24" s="47">
        <v>136802</v>
      </c>
      <c r="AZ24" s="47">
        <v>71665</v>
      </c>
      <c r="BA24" s="47">
        <v>141764</v>
      </c>
      <c r="BB24" s="47">
        <v>159037</v>
      </c>
      <c r="BC24" s="47">
        <v>129397</v>
      </c>
      <c r="BD24" s="47">
        <v>136014</v>
      </c>
      <c r="BE24" s="47">
        <v>135218</v>
      </c>
      <c r="BF24" s="47">
        <v>152076</v>
      </c>
      <c r="BG24" s="47">
        <v>140823</v>
      </c>
      <c r="BH24" s="47">
        <v>136302</v>
      </c>
    </row>
    <row r="25" spans="1:60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  <c r="AX25" s="48">
        <v>311917</v>
      </c>
      <c r="AY25" s="48">
        <v>225784</v>
      </c>
      <c r="AZ25" s="48">
        <v>118131</v>
      </c>
      <c r="BA25" s="48">
        <v>241020</v>
      </c>
      <c r="BB25" s="48">
        <v>279574</v>
      </c>
      <c r="BC25" s="48">
        <v>212032</v>
      </c>
      <c r="BD25" s="48">
        <v>226115</v>
      </c>
      <c r="BE25" s="48">
        <v>226736</v>
      </c>
      <c r="BF25" s="48">
        <v>277368</v>
      </c>
      <c r="BG25" s="48">
        <v>226760</v>
      </c>
      <c r="BH25" s="48">
        <v>232411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7" width="13.81640625" hidden="1" customWidth="1"/>
    <col min="48" max="50" width="13.81640625" bestFit="1" customWidth="1"/>
    <col min="51" max="60" width="13.26953125" bestFit="1" customWidth="1"/>
  </cols>
  <sheetData>
    <row r="1" spans="1:60" x14ac:dyDescent="0.35">
      <c r="A1" s="1" t="s">
        <v>0</v>
      </c>
    </row>
    <row r="3" spans="1:60" x14ac:dyDescent="0.35">
      <c r="A3" s="2" t="s">
        <v>151</v>
      </c>
      <c r="B3" s="11"/>
      <c r="C3" s="8"/>
      <c r="D3" s="8"/>
      <c r="E3" s="11"/>
    </row>
    <row r="4" spans="1:60" x14ac:dyDescent="0.35">
      <c r="C4" s="8"/>
      <c r="D4" s="8"/>
      <c r="E4" s="11"/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  <c r="AX7" s="47">
        <v>1190877293</v>
      </c>
      <c r="AY7" s="47">
        <v>1304348944</v>
      </c>
      <c r="AZ7" s="47">
        <v>465392292</v>
      </c>
      <c r="BA7" s="47">
        <v>610807212</v>
      </c>
      <c r="BB7" s="47">
        <v>805706767</v>
      </c>
      <c r="BC7" s="47">
        <v>1081991349</v>
      </c>
      <c r="BD7" s="47">
        <v>1446457109</v>
      </c>
      <c r="BE7" s="47">
        <v>1025018976</v>
      </c>
      <c r="BF7" s="47">
        <v>1239153622</v>
      </c>
      <c r="BG7" s="47">
        <v>1499558034</v>
      </c>
      <c r="BH7" s="47">
        <v>1192329270</v>
      </c>
    </row>
    <row r="8" spans="1:60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  <c r="AX8" s="47">
        <v>1238730755</v>
      </c>
      <c r="AY8" s="47">
        <v>981374536</v>
      </c>
      <c r="AZ8" s="47">
        <v>320229505</v>
      </c>
      <c r="BA8" s="47">
        <v>469175861</v>
      </c>
      <c r="BB8" s="47">
        <v>655915332</v>
      </c>
      <c r="BC8" s="47">
        <v>823602504</v>
      </c>
      <c r="BD8" s="47">
        <v>899739435</v>
      </c>
      <c r="BE8" s="47">
        <v>1017377957</v>
      </c>
      <c r="BF8" s="47">
        <v>1049196080</v>
      </c>
      <c r="BG8" s="47">
        <v>1396229273</v>
      </c>
      <c r="BH8" s="47">
        <v>1227680934</v>
      </c>
    </row>
    <row r="9" spans="1:60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  <c r="AX9" s="47">
        <v>963744149</v>
      </c>
      <c r="AY9" s="47">
        <v>767303182</v>
      </c>
      <c r="AZ9" s="47">
        <v>278044120</v>
      </c>
      <c r="BA9" s="47">
        <v>437605705</v>
      </c>
      <c r="BB9" s="47">
        <v>647735170</v>
      </c>
      <c r="BC9" s="47">
        <v>771972306</v>
      </c>
      <c r="BD9" s="47">
        <v>856537539</v>
      </c>
      <c r="BE9" s="47">
        <v>961877531</v>
      </c>
      <c r="BF9" s="47">
        <v>1004083479</v>
      </c>
      <c r="BG9" s="47">
        <v>1266458148</v>
      </c>
      <c r="BH9" s="47">
        <v>1209656743</v>
      </c>
    </row>
    <row r="10" spans="1:60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  <c r="AX10" s="47">
        <v>1027690556</v>
      </c>
      <c r="AY10" s="47">
        <v>828159016</v>
      </c>
      <c r="AZ10" s="47">
        <v>347296305</v>
      </c>
      <c r="BA10" s="47">
        <v>527924102</v>
      </c>
      <c r="BB10" s="47">
        <v>799982031</v>
      </c>
      <c r="BC10" s="47">
        <v>902486694</v>
      </c>
      <c r="BD10" s="47">
        <v>917338273</v>
      </c>
      <c r="BE10" s="47">
        <v>968379108</v>
      </c>
      <c r="BF10" s="47">
        <v>1028566606</v>
      </c>
      <c r="BG10" s="47">
        <v>1206618569</v>
      </c>
      <c r="BH10" s="47">
        <v>1229105936</v>
      </c>
    </row>
    <row r="11" spans="1:60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  <c r="AX11" s="47">
        <v>1657351867</v>
      </c>
      <c r="AY11" s="47">
        <v>1365677198</v>
      </c>
      <c r="AZ11" s="47">
        <v>666793548</v>
      </c>
      <c r="BA11" s="47">
        <v>1069457425</v>
      </c>
      <c r="BB11" s="47">
        <v>1467653810</v>
      </c>
      <c r="BC11" s="47">
        <v>1657898832</v>
      </c>
      <c r="BD11" s="47">
        <v>1649297282</v>
      </c>
      <c r="BE11" s="47">
        <v>1670180293</v>
      </c>
      <c r="BF11" s="47">
        <v>1826970739</v>
      </c>
      <c r="BG11" s="47">
        <v>1986303557</v>
      </c>
      <c r="BH11" s="47">
        <v>2004135720</v>
      </c>
    </row>
    <row r="12" spans="1:60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  <c r="AX12" s="47">
        <v>15026710213</v>
      </c>
      <c r="AY12" s="47">
        <v>13800499963</v>
      </c>
      <c r="AZ12" s="47">
        <v>7324807723</v>
      </c>
      <c r="BA12" s="47">
        <v>10752363886</v>
      </c>
      <c r="BB12" s="47">
        <v>13259963278</v>
      </c>
      <c r="BC12" s="47">
        <v>14262279428</v>
      </c>
      <c r="BD12" s="47">
        <v>14982597168</v>
      </c>
      <c r="BE12" s="47">
        <v>15219603146.44116</v>
      </c>
      <c r="BF12" s="47">
        <v>17556260533</v>
      </c>
      <c r="BG12" s="47">
        <v>17207736547</v>
      </c>
      <c r="BH12" s="47">
        <v>17313540854</v>
      </c>
    </row>
    <row r="13" spans="1:60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  <c r="AX13" s="48">
        <v>21105104833</v>
      </c>
      <c r="AY13" s="48">
        <v>19047362839</v>
      </c>
      <c r="AZ13" s="48">
        <v>9402563493</v>
      </c>
      <c r="BA13" s="48">
        <v>13867334191</v>
      </c>
      <c r="BB13" s="48">
        <v>17636956388</v>
      </c>
      <c r="BC13" s="48">
        <v>19500231113</v>
      </c>
      <c r="BD13" s="48">
        <v>20751966806</v>
      </c>
      <c r="BE13" s="48">
        <v>20862437011.441162</v>
      </c>
      <c r="BF13" s="48">
        <v>23704231059</v>
      </c>
      <c r="BG13" s="48">
        <v>24562904128</v>
      </c>
      <c r="BH13" s="48">
        <v>24176449457</v>
      </c>
    </row>
    <row r="15" spans="1:60" x14ac:dyDescent="0.35">
      <c r="A15" s="2" t="s">
        <v>152</v>
      </c>
      <c r="B15" s="15"/>
      <c r="C15" s="8"/>
      <c r="D15" s="8"/>
      <c r="E15" s="14"/>
    </row>
    <row r="16" spans="1:60" x14ac:dyDescent="0.35">
      <c r="C16" s="8"/>
      <c r="D16" s="8"/>
    </row>
    <row r="17" spans="1:60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  <c r="AX19" s="47">
        <v>642601</v>
      </c>
      <c r="AY19" s="47">
        <v>546263</v>
      </c>
      <c r="AZ19" s="47">
        <v>379421</v>
      </c>
      <c r="BA19" s="47">
        <v>443129</v>
      </c>
      <c r="BB19" s="47">
        <v>547633</v>
      </c>
      <c r="BC19" s="47">
        <v>511502</v>
      </c>
      <c r="BD19" s="47">
        <v>557703</v>
      </c>
      <c r="BE19" s="47">
        <v>479314</v>
      </c>
      <c r="BF19" s="47">
        <v>751530</v>
      </c>
      <c r="BG19" s="47">
        <v>638174</v>
      </c>
      <c r="BH19" s="47">
        <v>596424</v>
      </c>
    </row>
    <row r="20" spans="1:60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  <c r="AX20" s="47">
        <v>507369</v>
      </c>
      <c r="AY20" s="47">
        <v>395842</v>
      </c>
      <c r="AZ20" s="47">
        <v>178429</v>
      </c>
      <c r="BA20" s="47">
        <v>235379</v>
      </c>
      <c r="BB20" s="47">
        <v>297653</v>
      </c>
      <c r="BC20" s="47">
        <v>223626</v>
      </c>
      <c r="BD20" s="47">
        <v>241758</v>
      </c>
      <c r="BE20" s="47">
        <v>240158</v>
      </c>
      <c r="BF20" s="47">
        <v>300334</v>
      </c>
      <c r="BG20" s="47">
        <v>295627</v>
      </c>
      <c r="BH20" s="47">
        <v>312383</v>
      </c>
    </row>
    <row r="21" spans="1:60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  <c r="AX21" s="47">
        <v>224077</v>
      </c>
      <c r="AY21" s="47">
        <v>165861</v>
      </c>
      <c r="AZ21" s="47">
        <v>108344</v>
      </c>
      <c r="BA21" s="47">
        <v>151636</v>
      </c>
      <c r="BB21" s="47">
        <v>192141</v>
      </c>
      <c r="BC21" s="47">
        <v>146526</v>
      </c>
      <c r="BD21" s="47">
        <v>171168</v>
      </c>
      <c r="BE21" s="47">
        <v>166813</v>
      </c>
      <c r="BF21" s="47">
        <v>207153</v>
      </c>
      <c r="BG21" s="47">
        <v>198172</v>
      </c>
      <c r="BH21" s="47">
        <v>222976</v>
      </c>
    </row>
    <row r="22" spans="1:60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  <c r="AX22" s="47">
        <v>203078</v>
      </c>
      <c r="AY22" s="47">
        <v>152585</v>
      </c>
      <c r="AZ22" s="47">
        <v>95810</v>
      </c>
      <c r="BA22" s="47">
        <v>133351</v>
      </c>
      <c r="BB22" s="47">
        <v>165410</v>
      </c>
      <c r="BC22" s="47">
        <v>133094</v>
      </c>
      <c r="BD22" s="47">
        <v>152649</v>
      </c>
      <c r="BE22" s="47">
        <v>145499</v>
      </c>
      <c r="BF22" s="47">
        <v>178582</v>
      </c>
      <c r="BG22" s="47">
        <v>161313</v>
      </c>
      <c r="BH22" s="47">
        <v>186892</v>
      </c>
    </row>
    <row r="23" spans="1:60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  <c r="AX23" s="47">
        <v>261798</v>
      </c>
      <c r="AY23" s="47">
        <v>200725</v>
      </c>
      <c r="AZ23" s="47">
        <v>121715</v>
      </c>
      <c r="BA23" s="47">
        <v>181369</v>
      </c>
      <c r="BB23" s="47">
        <v>208898</v>
      </c>
      <c r="BC23" s="47">
        <v>170126</v>
      </c>
      <c r="BD23" s="47">
        <v>190566</v>
      </c>
      <c r="BE23" s="47">
        <v>191596</v>
      </c>
      <c r="BF23" s="47">
        <v>228108</v>
      </c>
      <c r="BG23" s="47">
        <v>201521</v>
      </c>
      <c r="BH23" s="47">
        <v>223840</v>
      </c>
    </row>
    <row r="24" spans="1:60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  <c r="AX24" s="47">
        <v>764860</v>
      </c>
      <c r="AY24" s="47">
        <v>647381</v>
      </c>
      <c r="AZ24" s="47">
        <v>342042</v>
      </c>
      <c r="BA24" s="47">
        <v>532966</v>
      </c>
      <c r="BB24" s="47">
        <v>587721</v>
      </c>
      <c r="BC24" s="47">
        <v>527587</v>
      </c>
      <c r="BD24" s="47">
        <v>580068</v>
      </c>
      <c r="BE24" s="47">
        <v>621019</v>
      </c>
      <c r="BF24" s="47">
        <v>718176</v>
      </c>
      <c r="BG24" s="47">
        <v>661604</v>
      </c>
      <c r="BH24" s="47">
        <v>715916</v>
      </c>
    </row>
    <row r="25" spans="1:60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  <c r="AX25" s="48">
        <v>2603783</v>
      </c>
      <c r="AY25" s="48">
        <v>2108657</v>
      </c>
      <c r="AZ25" s="48">
        <v>1225761</v>
      </c>
      <c r="BA25" s="48">
        <v>1677830</v>
      </c>
      <c r="BB25" s="48">
        <v>1999456</v>
      </c>
      <c r="BC25" s="48">
        <v>1712461</v>
      </c>
      <c r="BD25" s="48">
        <v>1893912</v>
      </c>
      <c r="BE25" s="48">
        <v>1844399</v>
      </c>
      <c r="BF25" s="48">
        <v>2383883</v>
      </c>
      <c r="BG25" s="48">
        <v>2156411</v>
      </c>
      <c r="BH25" s="48">
        <v>2258431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7" width="13.81640625" hidden="1" customWidth="1"/>
    <col min="48" max="50" width="13.81640625" bestFit="1" customWidth="1"/>
    <col min="51" max="53" width="13.26953125" bestFit="1" customWidth="1"/>
    <col min="54" max="60" width="17" customWidth="1"/>
  </cols>
  <sheetData>
    <row r="1" spans="1:60" x14ac:dyDescent="0.35">
      <c r="A1" s="1" t="s">
        <v>0</v>
      </c>
    </row>
    <row r="3" spans="1:60" x14ac:dyDescent="0.35">
      <c r="A3" s="2" t="s">
        <v>153</v>
      </c>
      <c r="B3" s="11"/>
      <c r="C3" s="8"/>
      <c r="D3" s="8"/>
      <c r="E3" s="11"/>
    </row>
    <row r="4" spans="1:60" x14ac:dyDescent="0.35">
      <c r="C4" s="8"/>
      <c r="D4" s="8"/>
      <c r="E4" s="11"/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  <c r="AX7" s="47">
        <v>148806126</v>
      </c>
      <c r="AY7" s="47">
        <v>80832091</v>
      </c>
      <c r="AZ7" s="47">
        <v>50937939</v>
      </c>
      <c r="BA7" s="47">
        <v>78159556</v>
      </c>
      <c r="BB7" s="47">
        <v>96885557</v>
      </c>
      <c r="BC7" s="47">
        <v>139737233</v>
      </c>
      <c r="BD7" s="47">
        <v>85872571</v>
      </c>
      <c r="BE7" s="47">
        <v>151475078</v>
      </c>
      <c r="BF7" s="47">
        <v>269097639</v>
      </c>
      <c r="BG7" s="47">
        <v>326881505</v>
      </c>
      <c r="BH7" s="47">
        <v>246677506</v>
      </c>
    </row>
    <row r="8" spans="1:60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  <c r="AX8" s="47">
        <v>1107639464</v>
      </c>
      <c r="AY8" s="47">
        <v>715921952</v>
      </c>
      <c r="AZ8" s="47">
        <v>255067772</v>
      </c>
      <c r="BA8" s="47">
        <v>575952369</v>
      </c>
      <c r="BB8" s="47">
        <v>663507638</v>
      </c>
      <c r="BC8" s="47">
        <v>506059855</v>
      </c>
      <c r="BD8" s="47">
        <v>582444903</v>
      </c>
      <c r="BE8" s="47">
        <v>675270810</v>
      </c>
      <c r="BF8" s="47">
        <v>977090291</v>
      </c>
      <c r="BG8" s="47">
        <v>728347223</v>
      </c>
      <c r="BH8" s="47">
        <v>843653718</v>
      </c>
    </row>
    <row r="9" spans="1:60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  <c r="AX9" s="47">
        <v>1363529799</v>
      </c>
      <c r="AY9" s="47">
        <v>979587230</v>
      </c>
      <c r="AZ9" s="47">
        <v>384868921</v>
      </c>
      <c r="BA9" s="47">
        <v>739196948</v>
      </c>
      <c r="BB9" s="47">
        <v>847526788</v>
      </c>
      <c r="BC9" s="47">
        <v>710965590</v>
      </c>
      <c r="BD9" s="47">
        <v>884730141</v>
      </c>
      <c r="BE9" s="47">
        <v>980721103</v>
      </c>
      <c r="BF9" s="47">
        <v>1337606287</v>
      </c>
      <c r="BG9" s="47">
        <v>1127761252</v>
      </c>
      <c r="BH9" s="47">
        <v>1251021290</v>
      </c>
    </row>
    <row r="10" spans="1:60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  <c r="AX10" s="47">
        <v>1909763458</v>
      </c>
      <c r="AY10" s="47">
        <v>1471472866</v>
      </c>
      <c r="AZ10" s="47">
        <v>616058642</v>
      </c>
      <c r="BA10" s="47">
        <v>1133771121</v>
      </c>
      <c r="BB10" s="47">
        <v>1338668063</v>
      </c>
      <c r="BC10" s="47">
        <v>1115765761</v>
      </c>
      <c r="BD10" s="47">
        <v>1266076542</v>
      </c>
      <c r="BE10" s="47">
        <v>1266535394</v>
      </c>
      <c r="BF10" s="47">
        <v>1616885229</v>
      </c>
      <c r="BG10" s="47">
        <v>1438152750</v>
      </c>
      <c r="BH10" s="47">
        <v>1604878977</v>
      </c>
    </row>
    <row r="11" spans="1:60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  <c r="AX11" s="47">
        <v>4255411743</v>
      </c>
      <c r="AY11" s="47">
        <v>3320062599</v>
      </c>
      <c r="AZ11" s="47">
        <v>1486882493</v>
      </c>
      <c r="BA11" s="47">
        <v>2758696282</v>
      </c>
      <c r="BB11" s="47">
        <v>3119546994</v>
      </c>
      <c r="BC11" s="47">
        <v>2613900887</v>
      </c>
      <c r="BD11" s="47">
        <v>2852078165</v>
      </c>
      <c r="BE11" s="47">
        <v>2808625866</v>
      </c>
      <c r="BF11" s="47">
        <v>3403769857</v>
      </c>
      <c r="BG11" s="47">
        <v>3004010162</v>
      </c>
      <c r="BH11" s="47">
        <v>3082467675</v>
      </c>
    </row>
    <row r="12" spans="1:60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  <c r="AX12" s="47">
        <v>21409456366</v>
      </c>
      <c r="AY12" s="47">
        <v>18745375563</v>
      </c>
      <c r="AZ12" s="47">
        <v>7423173867</v>
      </c>
      <c r="BA12" s="47">
        <v>15005610246</v>
      </c>
      <c r="BB12" s="47">
        <v>16737984075</v>
      </c>
      <c r="BC12" s="47">
        <v>15038745376</v>
      </c>
      <c r="BD12" s="47">
        <v>16757571264</v>
      </c>
      <c r="BE12" s="47">
        <v>16751420289</v>
      </c>
      <c r="BF12" s="47">
        <v>19979873475</v>
      </c>
      <c r="BG12" s="47">
        <v>20058340133</v>
      </c>
      <c r="BH12" s="47">
        <v>19943448495</v>
      </c>
    </row>
    <row r="13" spans="1:60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  <c r="AX13" s="48">
        <v>30194606956</v>
      </c>
      <c r="AY13" s="48">
        <v>25313252301</v>
      </c>
      <c r="AZ13" s="48">
        <v>10216989634</v>
      </c>
      <c r="BA13" s="48">
        <v>20291386522</v>
      </c>
      <c r="BB13" s="48">
        <v>22804119115</v>
      </c>
      <c r="BC13" s="48">
        <v>20125174702</v>
      </c>
      <c r="BD13" s="48">
        <v>22428773586</v>
      </c>
      <c r="BE13" s="48">
        <v>22634048540</v>
      </c>
      <c r="BF13" s="48">
        <v>27584322778</v>
      </c>
      <c r="BG13" s="48">
        <v>26683493025</v>
      </c>
      <c r="BH13" s="48">
        <v>26972147661</v>
      </c>
    </row>
    <row r="15" spans="1:60" x14ac:dyDescent="0.35">
      <c r="A15" s="2" t="s">
        <v>154</v>
      </c>
      <c r="B15" s="11"/>
      <c r="C15" s="8"/>
      <c r="D15" s="8"/>
      <c r="E15" s="14"/>
    </row>
    <row r="16" spans="1:60" x14ac:dyDescent="0.35">
      <c r="C16" s="8"/>
      <c r="D16" s="8"/>
    </row>
    <row r="17" spans="1:60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  <c r="AX19" s="47">
        <v>18775</v>
      </c>
      <c r="AY19" s="47">
        <v>11809</v>
      </c>
      <c r="AZ19" s="47">
        <v>7855</v>
      </c>
      <c r="BA19" s="47">
        <v>12510</v>
      </c>
      <c r="BB19" s="47">
        <v>12324</v>
      </c>
      <c r="BC19" s="47">
        <v>13407</v>
      </c>
      <c r="BD19" s="47">
        <v>11071</v>
      </c>
      <c r="BE19" s="47">
        <v>15465</v>
      </c>
      <c r="BF19" s="47">
        <v>23340</v>
      </c>
      <c r="BG19" s="47">
        <v>19464</v>
      </c>
      <c r="BH19" s="47">
        <v>20666</v>
      </c>
    </row>
    <row r="20" spans="1:60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  <c r="AX20" s="47">
        <v>94882</v>
      </c>
      <c r="AY20" s="47">
        <v>64010</v>
      </c>
      <c r="AZ20" s="47">
        <v>22770</v>
      </c>
      <c r="BA20" s="47">
        <v>48692</v>
      </c>
      <c r="BB20" s="47">
        <v>54854</v>
      </c>
      <c r="BC20" s="47">
        <v>41314</v>
      </c>
      <c r="BD20" s="47">
        <v>49036</v>
      </c>
      <c r="BE20" s="47">
        <v>54962</v>
      </c>
      <c r="BF20" s="47">
        <v>78857</v>
      </c>
      <c r="BG20" s="47">
        <v>58178</v>
      </c>
      <c r="BH20" s="47">
        <v>67132</v>
      </c>
    </row>
    <row r="21" spans="1:60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  <c r="AX21" s="47">
        <v>81766</v>
      </c>
      <c r="AY21" s="47">
        <v>61482</v>
      </c>
      <c r="AZ21" s="47">
        <v>23017</v>
      </c>
      <c r="BA21" s="47">
        <v>44172</v>
      </c>
      <c r="BB21" s="47">
        <v>49626</v>
      </c>
      <c r="BC21" s="47">
        <v>41754</v>
      </c>
      <c r="BD21" s="47">
        <v>50315</v>
      </c>
      <c r="BE21" s="47">
        <v>55470</v>
      </c>
      <c r="BF21" s="47">
        <v>76103</v>
      </c>
      <c r="BG21" s="47">
        <v>64867</v>
      </c>
      <c r="BH21" s="47">
        <v>72478</v>
      </c>
    </row>
    <row r="22" spans="1:60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  <c r="AX22" s="47">
        <v>82591</v>
      </c>
      <c r="AY22" s="47">
        <v>65221</v>
      </c>
      <c r="AZ22" s="47">
        <v>25597</v>
      </c>
      <c r="BA22" s="47">
        <v>46723</v>
      </c>
      <c r="BB22" s="47">
        <v>54325</v>
      </c>
      <c r="BC22" s="47">
        <v>46963</v>
      </c>
      <c r="BD22" s="47">
        <v>52190</v>
      </c>
      <c r="BE22" s="47">
        <v>53842</v>
      </c>
      <c r="BF22" s="47">
        <v>69850</v>
      </c>
      <c r="BG22" s="47">
        <v>63014</v>
      </c>
      <c r="BH22" s="47">
        <v>70751</v>
      </c>
    </row>
    <row r="23" spans="1:60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  <c r="AX23" s="47">
        <v>135972</v>
      </c>
      <c r="AY23" s="47">
        <v>107855</v>
      </c>
      <c r="AZ23" s="47">
        <v>45448</v>
      </c>
      <c r="BA23" s="47">
        <v>82178</v>
      </c>
      <c r="BB23" s="47">
        <v>92245</v>
      </c>
      <c r="BC23" s="47">
        <v>80358</v>
      </c>
      <c r="BD23" s="47">
        <v>86662</v>
      </c>
      <c r="BE23" s="47">
        <v>87035</v>
      </c>
      <c r="BF23" s="47">
        <v>106220</v>
      </c>
      <c r="BG23" s="47">
        <v>97578</v>
      </c>
      <c r="BH23" s="47">
        <v>100269</v>
      </c>
    </row>
    <row r="24" spans="1:60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  <c r="AX24" s="47">
        <v>415563</v>
      </c>
      <c r="AY24" s="47">
        <v>361841</v>
      </c>
      <c r="AZ24" s="47">
        <v>134361</v>
      </c>
      <c r="BA24" s="47">
        <v>253622</v>
      </c>
      <c r="BB24" s="47">
        <v>290004</v>
      </c>
      <c r="BC24" s="47">
        <v>259176</v>
      </c>
      <c r="BD24" s="47">
        <v>286544</v>
      </c>
      <c r="BE24" s="47">
        <v>287942</v>
      </c>
      <c r="BF24" s="47">
        <v>346939</v>
      </c>
      <c r="BG24" s="47">
        <v>346126</v>
      </c>
      <c r="BH24" s="47">
        <v>351816</v>
      </c>
    </row>
    <row r="25" spans="1:60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  <c r="AX25" s="48">
        <v>829549</v>
      </c>
      <c r="AY25" s="48">
        <v>672218</v>
      </c>
      <c r="AZ25" s="48">
        <v>259048</v>
      </c>
      <c r="BA25" s="48">
        <v>487897</v>
      </c>
      <c r="BB25" s="48">
        <v>553378</v>
      </c>
      <c r="BC25" s="48">
        <v>482972</v>
      </c>
      <c r="BD25" s="48">
        <v>535818</v>
      </c>
      <c r="BE25" s="48">
        <v>554716</v>
      </c>
      <c r="BF25" s="48">
        <v>701309</v>
      </c>
      <c r="BG25" s="48">
        <v>649227</v>
      </c>
      <c r="BH25" s="48">
        <v>683112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53" width="12.1796875" bestFit="1" customWidth="1"/>
    <col min="54" max="54" width="13.54296875" customWidth="1"/>
    <col min="55" max="60" width="13.6328125" customWidth="1"/>
  </cols>
  <sheetData>
    <row r="1" spans="1:60" x14ac:dyDescent="0.35">
      <c r="A1" s="1" t="s">
        <v>0</v>
      </c>
    </row>
    <row r="3" spans="1:60" x14ac:dyDescent="0.35">
      <c r="A3" s="2" t="s">
        <v>235</v>
      </c>
      <c r="B3" s="11"/>
      <c r="C3" s="8"/>
      <c r="D3" s="8"/>
      <c r="E3" s="11"/>
    </row>
    <row r="4" spans="1:60" x14ac:dyDescent="0.35">
      <c r="C4" s="8"/>
      <c r="D4" s="8"/>
      <c r="E4" s="11"/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  <c r="AX7" s="47">
        <v>106845457</v>
      </c>
      <c r="AY7" s="47">
        <v>75131315</v>
      </c>
      <c r="AZ7" s="47">
        <v>56568363</v>
      </c>
      <c r="BA7" s="47">
        <v>93642457</v>
      </c>
      <c r="BB7" s="47">
        <v>140432829</v>
      </c>
      <c r="BC7" s="47">
        <v>119047120</v>
      </c>
      <c r="BD7" s="47">
        <v>137871884</v>
      </c>
      <c r="BE7" s="47">
        <v>134553348</v>
      </c>
      <c r="BF7" s="47">
        <v>140411531</v>
      </c>
      <c r="BG7" s="47">
        <v>118758798</v>
      </c>
      <c r="BH7" s="47">
        <v>142477620</v>
      </c>
    </row>
    <row r="8" spans="1:60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  <c r="AX8" s="47">
        <v>312125161</v>
      </c>
      <c r="AY8" s="47">
        <v>217387012</v>
      </c>
      <c r="AZ8" s="47">
        <v>108076924</v>
      </c>
      <c r="BA8" s="47">
        <v>191545172</v>
      </c>
      <c r="BB8" s="47">
        <v>265247391</v>
      </c>
      <c r="BC8" s="47">
        <v>222759426</v>
      </c>
      <c r="BD8" s="47">
        <v>276583074</v>
      </c>
      <c r="BE8" s="47">
        <v>259237681</v>
      </c>
      <c r="BF8" s="47">
        <v>255961593</v>
      </c>
      <c r="BG8" s="47">
        <v>215415862</v>
      </c>
      <c r="BH8" s="47">
        <v>253109317</v>
      </c>
    </row>
    <row r="9" spans="1:60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  <c r="AX9" s="47">
        <v>299778540</v>
      </c>
      <c r="AY9" s="47">
        <v>231896915</v>
      </c>
      <c r="AZ9" s="47">
        <v>115865461</v>
      </c>
      <c r="BA9" s="47">
        <v>199436112</v>
      </c>
      <c r="BB9" s="47">
        <v>267788665</v>
      </c>
      <c r="BC9" s="47">
        <v>236159911</v>
      </c>
      <c r="BD9" s="47">
        <v>275896412</v>
      </c>
      <c r="BE9" s="47">
        <v>262395288</v>
      </c>
      <c r="BF9" s="47">
        <v>264152905</v>
      </c>
      <c r="BG9" s="47">
        <v>224433401</v>
      </c>
      <c r="BH9" s="47">
        <v>251262699</v>
      </c>
    </row>
    <row r="10" spans="1:60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  <c r="AX10" s="47">
        <v>263067236</v>
      </c>
      <c r="AY10" s="47">
        <v>217279005</v>
      </c>
      <c r="AZ10" s="47">
        <v>107367703</v>
      </c>
      <c r="BA10" s="47">
        <v>173624796</v>
      </c>
      <c r="BB10" s="47">
        <v>224957448</v>
      </c>
      <c r="BC10" s="47">
        <v>208185123</v>
      </c>
      <c r="BD10" s="47">
        <v>234170896</v>
      </c>
      <c r="BE10" s="47">
        <v>224037708</v>
      </c>
      <c r="BF10" s="47">
        <v>228370746</v>
      </c>
      <c r="BG10" s="47">
        <v>203900023</v>
      </c>
      <c r="BH10" s="47">
        <v>226231048</v>
      </c>
    </row>
    <row r="11" spans="1:60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  <c r="AX11" s="47">
        <v>418420772</v>
      </c>
      <c r="AY11" s="47">
        <v>364737524</v>
      </c>
      <c r="AZ11" s="47">
        <v>181619557</v>
      </c>
      <c r="BA11" s="47">
        <v>277886073</v>
      </c>
      <c r="BB11" s="47">
        <v>351813794</v>
      </c>
      <c r="BC11" s="47">
        <v>330869353</v>
      </c>
      <c r="BD11" s="47">
        <v>360339299</v>
      </c>
      <c r="BE11" s="47">
        <v>342143799</v>
      </c>
      <c r="BF11" s="47">
        <v>351407943</v>
      </c>
      <c r="BG11" s="47">
        <v>328062787</v>
      </c>
      <c r="BH11" s="47">
        <v>353284139</v>
      </c>
    </row>
    <row r="12" spans="1:60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  <c r="AX12" s="47">
        <v>1065943236</v>
      </c>
      <c r="AY12" s="47">
        <v>1015757682</v>
      </c>
      <c r="AZ12" s="47">
        <v>467435713</v>
      </c>
      <c r="BA12" s="47">
        <v>645591779</v>
      </c>
      <c r="BB12" s="47">
        <v>857024361</v>
      </c>
      <c r="BC12" s="47">
        <v>854900374</v>
      </c>
      <c r="BD12" s="47">
        <v>927703116</v>
      </c>
      <c r="BE12" s="47">
        <v>892947698</v>
      </c>
      <c r="BF12" s="47">
        <v>931136582</v>
      </c>
      <c r="BG12" s="47">
        <v>901596605</v>
      </c>
      <c r="BH12" s="47">
        <v>962478387</v>
      </c>
    </row>
    <row r="13" spans="1:60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  <c r="AX13" s="48">
        <v>2466180402</v>
      </c>
      <c r="AY13" s="48">
        <v>2122189453</v>
      </c>
      <c r="AZ13" s="48">
        <v>1036933721</v>
      </c>
      <c r="BA13" s="48">
        <v>1581726389</v>
      </c>
      <c r="BB13" s="48">
        <v>2107264488</v>
      </c>
      <c r="BC13" s="48">
        <v>1971921307</v>
      </c>
      <c r="BD13" s="48">
        <v>2212564681</v>
      </c>
      <c r="BE13" s="48">
        <v>2115315522</v>
      </c>
      <c r="BF13" s="48">
        <v>2171441300</v>
      </c>
      <c r="BG13" s="48">
        <v>1992167476</v>
      </c>
      <c r="BH13" s="48">
        <v>2188843210</v>
      </c>
    </row>
    <row r="15" spans="1:60" x14ac:dyDescent="0.35">
      <c r="A15" s="2" t="s">
        <v>238</v>
      </c>
      <c r="B15" s="11"/>
      <c r="C15" s="8"/>
      <c r="D15" s="8"/>
      <c r="E15" s="14"/>
    </row>
    <row r="16" spans="1:60" x14ac:dyDescent="0.35">
      <c r="C16" s="8"/>
      <c r="D16" s="8"/>
    </row>
    <row r="17" spans="1:60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  <c r="AX19" s="47">
        <v>91778</v>
      </c>
      <c r="AY19" s="47">
        <v>73147</v>
      </c>
      <c r="AZ19" s="47">
        <v>53128</v>
      </c>
      <c r="BA19" s="47">
        <v>84117</v>
      </c>
      <c r="BB19" s="47">
        <v>107856</v>
      </c>
      <c r="BC19" s="47">
        <v>90532</v>
      </c>
      <c r="BD19" s="47">
        <v>100162</v>
      </c>
      <c r="BE19" s="47">
        <v>100756</v>
      </c>
      <c r="BF19" s="47">
        <v>99691</v>
      </c>
      <c r="BG19" s="47">
        <v>94746</v>
      </c>
      <c r="BH19" s="47">
        <v>109225</v>
      </c>
    </row>
    <row r="20" spans="1:60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  <c r="AX20" s="47">
        <v>173236</v>
      </c>
      <c r="AY20" s="47">
        <v>141200</v>
      </c>
      <c r="AZ20" s="47">
        <v>72330</v>
      </c>
      <c r="BA20" s="47">
        <v>107301</v>
      </c>
      <c r="BB20" s="47">
        <v>135732</v>
      </c>
      <c r="BC20" s="47">
        <v>118623</v>
      </c>
      <c r="BD20" s="47">
        <v>137542</v>
      </c>
      <c r="BE20" s="47">
        <v>132296</v>
      </c>
      <c r="BF20" s="47">
        <v>127724</v>
      </c>
      <c r="BG20" s="47">
        <v>115695</v>
      </c>
      <c r="BH20" s="47">
        <v>129131</v>
      </c>
    </row>
    <row r="21" spans="1:60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  <c r="AX21" s="47">
        <v>135426</v>
      </c>
      <c r="AY21" s="47">
        <v>117377</v>
      </c>
      <c r="AZ21" s="47">
        <v>58957</v>
      </c>
      <c r="BA21" s="47">
        <v>85720</v>
      </c>
      <c r="BB21" s="47">
        <v>106188</v>
      </c>
      <c r="BC21" s="47">
        <v>96804</v>
      </c>
      <c r="BD21" s="47">
        <v>107857</v>
      </c>
      <c r="BE21" s="47">
        <v>103424</v>
      </c>
      <c r="BF21" s="47">
        <v>102110</v>
      </c>
      <c r="BG21" s="47">
        <v>93089</v>
      </c>
      <c r="BH21" s="47">
        <v>100143</v>
      </c>
    </row>
    <row r="22" spans="1:60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  <c r="AX22" s="47">
        <v>101651</v>
      </c>
      <c r="AY22" s="47">
        <v>90081</v>
      </c>
      <c r="AZ22" s="47">
        <v>44375</v>
      </c>
      <c r="BA22" s="47">
        <v>63850</v>
      </c>
      <c r="BB22" s="47">
        <v>76889</v>
      </c>
      <c r="BC22" s="47">
        <v>74089</v>
      </c>
      <c r="BD22" s="47">
        <v>80803</v>
      </c>
      <c r="BE22" s="47">
        <v>77795</v>
      </c>
      <c r="BF22" s="47">
        <v>76751</v>
      </c>
      <c r="BG22" s="47">
        <v>72064</v>
      </c>
      <c r="BH22" s="47">
        <v>78031</v>
      </c>
    </row>
    <row r="23" spans="1:60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  <c r="AX23" s="47">
        <v>148013</v>
      </c>
      <c r="AY23" s="47">
        <v>134837</v>
      </c>
      <c r="AZ23" s="47">
        <v>65986</v>
      </c>
      <c r="BA23" s="47">
        <v>92685</v>
      </c>
      <c r="BB23" s="47">
        <v>110549</v>
      </c>
      <c r="BC23" s="47">
        <v>107123</v>
      </c>
      <c r="BD23" s="47">
        <v>114571</v>
      </c>
      <c r="BE23" s="47">
        <v>108903</v>
      </c>
      <c r="BF23" s="47">
        <v>107203</v>
      </c>
      <c r="BG23" s="47">
        <v>104010</v>
      </c>
      <c r="BH23" s="47">
        <v>109356</v>
      </c>
    </row>
    <row r="24" spans="1:60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  <c r="AX24" s="47">
        <v>301556</v>
      </c>
      <c r="AY24" s="47">
        <v>290988</v>
      </c>
      <c r="AZ24" s="47">
        <v>136256</v>
      </c>
      <c r="BA24" s="47">
        <v>181319</v>
      </c>
      <c r="BB24" s="47">
        <v>224910</v>
      </c>
      <c r="BC24" s="47">
        <v>227941</v>
      </c>
      <c r="BD24" s="47">
        <v>246829</v>
      </c>
      <c r="BE24" s="47">
        <v>238424</v>
      </c>
      <c r="BF24" s="47">
        <v>240036</v>
      </c>
      <c r="BG24" s="47">
        <v>238811</v>
      </c>
      <c r="BH24" s="47">
        <v>251332</v>
      </c>
    </row>
    <row r="25" spans="1:60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  <c r="AX25" s="48">
        <v>951660</v>
      </c>
      <c r="AY25" s="48">
        <v>847630</v>
      </c>
      <c r="AZ25" s="48">
        <v>431032</v>
      </c>
      <c r="BA25" s="48">
        <v>614992</v>
      </c>
      <c r="BB25" s="48">
        <v>762124</v>
      </c>
      <c r="BC25" s="48">
        <v>715112</v>
      </c>
      <c r="BD25" s="48">
        <v>787764</v>
      </c>
      <c r="BE25" s="48">
        <v>761598</v>
      </c>
      <c r="BF25" s="48">
        <v>753515</v>
      </c>
      <c r="BG25" s="48">
        <v>718415</v>
      </c>
      <c r="BH25" s="48">
        <v>777218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N43"/>
  <sheetViews>
    <sheetView zoomScaleNormal="100" workbookViewId="0">
      <selection activeCell="AA1" sqref="AA1:AA1048576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27" width="12.7265625" hidden="1" customWidth="1"/>
    <col min="28" max="30" width="12.7265625" bestFit="1" customWidth="1"/>
    <col min="31" max="31" width="12.1796875" bestFit="1" customWidth="1"/>
    <col min="32" max="32" width="10.7265625" bestFit="1" customWidth="1"/>
    <col min="33" max="39" width="12.1796875" bestFit="1" customWidth="1"/>
    <col min="40" max="40" width="14.26953125" bestFit="1" customWidth="1"/>
  </cols>
  <sheetData>
    <row r="1" spans="1:40" x14ac:dyDescent="0.35">
      <c r="A1" s="1" t="s">
        <v>0</v>
      </c>
    </row>
    <row r="3" spans="1:40" x14ac:dyDescent="0.35">
      <c r="A3" s="2" t="s">
        <v>219</v>
      </c>
      <c r="B3" s="11"/>
      <c r="C3" s="11"/>
      <c r="D3" s="11"/>
    </row>
    <row r="5" spans="1:40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  <c r="AD6" s="31" t="s">
        <v>261</v>
      </c>
      <c r="AE6" s="49" t="s">
        <v>262</v>
      </c>
      <c r="AF6" s="49" t="s">
        <v>263</v>
      </c>
      <c r="AG6" s="49" t="s">
        <v>264</v>
      </c>
      <c r="AH6" s="31" t="s">
        <v>265</v>
      </c>
      <c r="AI6" s="31" t="s">
        <v>266</v>
      </c>
      <c r="AJ6" s="31" t="s">
        <v>267</v>
      </c>
      <c r="AK6" s="31" t="s">
        <v>268</v>
      </c>
      <c r="AL6" s="31" t="s">
        <v>269</v>
      </c>
      <c r="AM6" s="31" t="s">
        <v>270</v>
      </c>
      <c r="AN6" s="49" t="s">
        <v>271</v>
      </c>
    </row>
    <row r="7" spans="1:40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  <c r="AD7" s="47">
        <v>231298</v>
      </c>
      <c r="AE7" s="47">
        <v>13117622</v>
      </c>
      <c r="AF7" s="47">
        <v>525788</v>
      </c>
      <c r="AG7" s="47">
        <v>1743661</v>
      </c>
      <c r="AH7" s="47">
        <v>337934</v>
      </c>
      <c r="AI7" s="47">
        <v>27813131</v>
      </c>
      <c r="AJ7" s="47">
        <v>1300189</v>
      </c>
      <c r="AK7" s="47">
        <v>2478650.6720000003</v>
      </c>
      <c r="AL7" s="47">
        <v>13516601</v>
      </c>
      <c r="AM7" s="47">
        <v>80441526</v>
      </c>
      <c r="AN7" s="47">
        <v>3238164</v>
      </c>
    </row>
    <row r="8" spans="1:40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  <c r="AD8" s="47">
        <v>438187</v>
      </c>
      <c r="AE8" s="47">
        <v>19841504</v>
      </c>
      <c r="AF8" s="47">
        <v>669337</v>
      </c>
      <c r="AG8" s="47">
        <v>2586001</v>
      </c>
      <c r="AH8" s="47">
        <v>1173637</v>
      </c>
      <c r="AI8" s="47">
        <v>20139611</v>
      </c>
      <c r="AJ8" s="47">
        <v>2355359</v>
      </c>
      <c r="AK8" s="47">
        <v>12061827.007999999</v>
      </c>
      <c r="AL8" s="47">
        <v>358674</v>
      </c>
      <c r="AM8" s="47">
        <v>24258305</v>
      </c>
      <c r="AN8" s="47">
        <v>1279975</v>
      </c>
    </row>
    <row r="9" spans="1:40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  <c r="AD9" s="47">
        <v>1519302</v>
      </c>
      <c r="AE9" s="47">
        <v>45894681</v>
      </c>
      <c r="AF9" s="47">
        <v>1887383</v>
      </c>
      <c r="AG9" s="47">
        <v>6028144</v>
      </c>
      <c r="AH9" s="47">
        <v>1722198</v>
      </c>
      <c r="AI9" s="47">
        <v>44966402</v>
      </c>
      <c r="AJ9" s="47">
        <v>5007054</v>
      </c>
      <c r="AK9" s="47">
        <v>8220329.6840000013</v>
      </c>
      <c r="AL9" s="47">
        <v>738549</v>
      </c>
      <c r="AM9" s="47">
        <v>57033930</v>
      </c>
      <c r="AN9" s="47">
        <v>3031732</v>
      </c>
    </row>
    <row r="10" spans="1:40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  <c r="AD10" s="47">
        <v>3858715</v>
      </c>
      <c r="AE10" s="47">
        <v>95582724</v>
      </c>
      <c r="AF10" s="47">
        <v>4949176</v>
      </c>
      <c r="AG10" s="47">
        <v>13885405</v>
      </c>
      <c r="AH10" s="47">
        <v>4362288</v>
      </c>
      <c r="AI10" s="47">
        <v>89551684</v>
      </c>
      <c r="AJ10" s="47">
        <v>12090816</v>
      </c>
      <c r="AK10" s="47">
        <v>18185590.368000001</v>
      </c>
      <c r="AL10" s="47">
        <v>2695961</v>
      </c>
      <c r="AM10" s="47">
        <v>115678155</v>
      </c>
      <c r="AN10" s="47">
        <v>7388445</v>
      </c>
    </row>
    <row r="11" spans="1:40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  <c r="AD11" s="47">
        <v>7647099</v>
      </c>
      <c r="AE11" s="47">
        <v>146885562</v>
      </c>
      <c r="AF11" s="47">
        <v>7008589</v>
      </c>
      <c r="AG11" s="47">
        <v>22651870</v>
      </c>
      <c r="AH11" s="47">
        <v>9156580</v>
      </c>
      <c r="AI11" s="47">
        <v>139892462</v>
      </c>
      <c r="AJ11" s="47">
        <v>19772723</v>
      </c>
      <c r="AK11" s="47">
        <v>29461903.384000003</v>
      </c>
      <c r="AL11" s="47">
        <v>6547260</v>
      </c>
      <c r="AM11" s="47">
        <v>169539808</v>
      </c>
      <c r="AN11" s="47">
        <v>12773769</v>
      </c>
    </row>
    <row r="12" spans="1:40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  <c r="AD12" s="47">
        <v>1435213184</v>
      </c>
      <c r="AE12" s="47">
        <v>1347318614</v>
      </c>
      <c r="AF12" s="47">
        <v>368942110</v>
      </c>
      <c r="AG12" s="47">
        <v>994385267</v>
      </c>
      <c r="AH12" s="47">
        <v>1548520252</v>
      </c>
      <c r="AI12" s="47">
        <v>1497014248</v>
      </c>
      <c r="AJ12" s="47">
        <v>1547943475</v>
      </c>
      <c r="AK12" s="47">
        <v>1411421802.684</v>
      </c>
      <c r="AL12" s="47">
        <v>1562742975</v>
      </c>
      <c r="AM12" s="47">
        <v>2189361906</v>
      </c>
      <c r="AN12" s="47">
        <v>1240405952</v>
      </c>
    </row>
    <row r="13" spans="1:40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  <c r="AD13" s="48">
        <v>1448907785</v>
      </c>
      <c r="AE13" s="48">
        <v>1668640707</v>
      </c>
      <c r="AF13" s="48">
        <v>383982383</v>
      </c>
      <c r="AG13" s="48">
        <v>1041280348</v>
      </c>
      <c r="AH13" s="48">
        <v>1565272889</v>
      </c>
      <c r="AI13" s="48">
        <v>1819377538</v>
      </c>
      <c r="AJ13" s="48">
        <v>1588469616</v>
      </c>
      <c r="AK13" s="48">
        <v>1481830103.8</v>
      </c>
      <c r="AL13" s="48">
        <v>1586600020</v>
      </c>
      <c r="AM13" s="48">
        <v>2636313630</v>
      </c>
      <c r="AN13" s="48">
        <v>1268118037</v>
      </c>
    </row>
    <row r="15" spans="1:40" x14ac:dyDescent="0.35">
      <c r="A15" s="2" t="s">
        <v>220</v>
      </c>
      <c r="B15" s="11"/>
      <c r="C15" s="11"/>
      <c r="D15" s="11"/>
      <c r="E15" s="11"/>
    </row>
    <row r="17" spans="1:40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  <c r="AD18" s="31" t="s">
        <v>261</v>
      </c>
      <c r="AE18" s="49" t="s">
        <v>262</v>
      </c>
      <c r="AF18" s="49" t="s">
        <v>263</v>
      </c>
      <c r="AG18" s="49" t="s">
        <v>264</v>
      </c>
      <c r="AH18" s="31" t="s">
        <v>265</v>
      </c>
      <c r="AI18" s="31" t="s">
        <v>266</v>
      </c>
      <c r="AJ18" s="31" t="s">
        <v>267</v>
      </c>
      <c r="AK18" s="31" t="s">
        <v>268</v>
      </c>
      <c r="AL18" s="31" t="s">
        <v>269</v>
      </c>
      <c r="AM18" s="31" t="s">
        <v>270</v>
      </c>
      <c r="AN18" s="49" t="s">
        <v>271</v>
      </c>
    </row>
    <row r="19" spans="1:40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  <c r="AD19" s="47">
        <v>49</v>
      </c>
      <c r="AE19" s="47">
        <v>509</v>
      </c>
      <c r="AF19" s="47">
        <v>60</v>
      </c>
      <c r="AG19" s="47">
        <v>103</v>
      </c>
      <c r="AH19" s="47">
        <v>60</v>
      </c>
      <c r="AI19" s="47">
        <v>660</v>
      </c>
      <c r="AJ19" s="47">
        <v>109</v>
      </c>
      <c r="AK19" s="47">
        <v>154</v>
      </c>
      <c r="AL19" s="47">
        <v>214</v>
      </c>
      <c r="AM19" s="47">
        <v>1477</v>
      </c>
      <c r="AN19" s="47">
        <v>141</v>
      </c>
    </row>
    <row r="20" spans="1:40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  <c r="AD20" s="47">
        <v>30</v>
      </c>
      <c r="AE20" s="47">
        <v>696</v>
      </c>
      <c r="AF20" s="47">
        <v>36</v>
      </c>
      <c r="AG20" s="47">
        <v>137</v>
      </c>
      <c r="AH20" s="47">
        <v>42</v>
      </c>
      <c r="AI20" s="47">
        <v>725</v>
      </c>
      <c r="AJ20" s="47">
        <v>148</v>
      </c>
      <c r="AK20" s="47">
        <v>258</v>
      </c>
      <c r="AL20" s="47">
        <v>49</v>
      </c>
      <c r="AM20" s="47">
        <v>862</v>
      </c>
      <c r="AN20" s="47">
        <v>140</v>
      </c>
    </row>
    <row r="21" spans="1:40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  <c r="AD21" s="47">
        <v>89</v>
      </c>
      <c r="AE21" s="47">
        <v>1622</v>
      </c>
      <c r="AF21" s="47">
        <v>81</v>
      </c>
      <c r="AG21" s="47">
        <v>318</v>
      </c>
      <c r="AH21" s="47">
        <v>78</v>
      </c>
      <c r="AI21" s="47">
        <v>1515</v>
      </c>
      <c r="AJ21" s="47">
        <v>234</v>
      </c>
      <c r="AK21" s="47">
        <v>417</v>
      </c>
      <c r="AL21" s="47">
        <v>54</v>
      </c>
      <c r="AM21" s="47">
        <v>1796</v>
      </c>
      <c r="AN21" s="47">
        <v>149</v>
      </c>
    </row>
    <row r="22" spans="1:40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  <c r="AD22" s="47">
        <v>654</v>
      </c>
      <c r="AE22" s="47">
        <v>4148</v>
      </c>
      <c r="AF22" s="47">
        <v>583</v>
      </c>
      <c r="AG22" s="47">
        <v>1023</v>
      </c>
      <c r="AH22" s="47">
        <v>533</v>
      </c>
      <c r="AI22" s="47">
        <v>3512</v>
      </c>
      <c r="AJ22" s="47">
        <v>832</v>
      </c>
      <c r="AK22" s="47">
        <v>1047</v>
      </c>
      <c r="AL22" s="47">
        <v>302</v>
      </c>
      <c r="AM22" s="47">
        <v>3890</v>
      </c>
      <c r="AN22" s="47">
        <v>425</v>
      </c>
    </row>
    <row r="23" spans="1:40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  <c r="AD23" s="47">
        <v>533</v>
      </c>
      <c r="AE23" s="47">
        <v>5689</v>
      </c>
      <c r="AF23" s="47">
        <v>373</v>
      </c>
      <c r="AG23" s="47">
        <v>1400</v>
      </c>
      <c r="AH23" s="47">
        <v>547</v>
      </c>
      <c r="AI23" s="47">
        <v>5134</v>
      </c>
      <c r="AJ23" s="47">
        <v>1021</v>
      </c>
      <c r="AK23" s="47">
        <v>1628</v>
      </c>
      <c r="AL23" s="47">
        <v>482</v>
      </c>
      <c r="AM23" s="47">
        <v>6012</v>
      </c>
      <c r="AN23" s="47">
        <v>676</v>
      </c>
    </row>
    <row r="24" spans="1:40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  <c r="AD24" s="47">
        <v>6181</v>
      </c>
      <c r="AE24" s="47">
        <v>15965</v>
      </c>
      <c r="AF24" s="47">
        <v>2343</v>
      </c>
      <c r="AG24" s="47">
        <v>6027</v>
      </c>
      <c r="AH24" s="47">
        <v>6263</v>
      </c>
      <c r="AI24" s="47">
        <v>13440</v>
      </c>
      <c r="AJ24" s="47">
        <v>7421</v>
      </c>
      <c r="AK24" s="47">
        <v>6647</v>
      </c>
      <c r="AL24" s="47">
        <v>5972</v>
      </c>
      <c r="AM24" s="47">
        <v>16941</v>
      </c>
      <c r="AN24" s="47">
        <v>6306</v>
      </c>
    </row>
    <row r="25" spans="1:40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  <c r="AD25" s="48">
        <v>7536</v>
      </c>
      <c r="AE25" s="48">
        <v>28629</v>
      </c>
      <c r="AF25" s="48">
        <v>3476</v>
      </c>
      <c r="AG25" s="48">
        <v>9008</v>
      </c>
      <c r="AH25" s="48">
        <v>7523</v>
      </c>
      <c r="AI25" s="48">
        <v>24986</v>
      </c>
      <c r="AJ25" s="48">
        <v>9765</v>
      </c>
      <c r="AK25" s="48">
        <v>10151</v>
      </c>
      <c r="AL25" s="48">
        <v>7073</v>
      </c>
      <c r="AM25" s="48">
        <v>30978</v>
      </c>
      <c r="AN25" s="48">
        <v>7837</v>
      </c>
    </row>
    <row r="28" spans="1:4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4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4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4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4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H79"/>
  <sheetViews>
    <sheetView topLeftCell="BA10" zoomScaleNormal="100" workbookViewId="0">
      <selection activeCell="BK19" sqref="BK19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7" width="16.453125" hidden="1" customWidth="1"/>
    <col min="48" max="50" width="16.453125" bestFit="1" customWidth="1"/>
    <col min="51" max="60" width="15.7265625" bestFit="1" customWidth="1"/>
  </cols>
  <sheetData>
    <row r="1" spans="1:60" x14ac:dyDescent="0.35">
      <c r="A1" s="1" t="s">
        <v>0</v>
      </c>
    </row>
    <row r="3" spans="1:60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60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  <c r="AX7" s="47">
        <v>978624378559</v>
      </c>
      <c r="AY7" s="47">
        <v>988636097835</v>
      </c>
      <c r="AZ7" s="47">
        <v>984375509000</v>
      </c>
      <c r="BA7" s="47">
        <v>993194573099</v>
      </c>
      <c r="BB7" s="47">
        <v>1015592455967</v>
      </c>
      <c r="BC7" s="47">
        <v>1042689575744</v>
      </c>
      <c r="BD7" s="47">
        <v>1060851596014.84</v>
      </c>
      <c r="BE7" s="47">
        <v>1085496042345.11</v>
      </c>
      <c r="BF7" s="47">
        <v>1105563016467</v>
      </c>
      <c r="BG7" s="47">
        <v>1125045075765</v>
      </c>
      <c r="BH7" s="47">
        <v>1143045914372</v>
      </c>
    </row>
    <row r="8" spans="1:60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  <c r="AX8" s="47">
        <v>446276381717</v>
      </c>
      <c r="AY8" s="47">
        <v>448012943980</v>
      </c>
      <c r="AZ8" s="47">
        <v>443503347929</v>
      </c>
      <c r="BA8" s="47">
        <v>449548417849</v>
      </c>
      <c r="BB8" s="47">
        <v>454888181866</v>
      </c>
      <c r="BC8" s="47">
        <v>456438622957</v>
      </c>
      <c r="BD8" s="47">
        <v>459560080608.91998</v>
      </c>
      <c r="BE8" s="47">
        <v>462764114955.81</v>
      </c>
      <c r="BF8" s="47">
        <v>468664508710</v>
      </c>
      <c r="BG8" s="47">
        <v>478795068083</v>
      </c>
      <c r="BH8" s="47">
        <v>479873181183</v>
      </c>
    </row>
    <row r="9" spans="1:60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  <c r="AX9" s="47">
        <v>261260573321</v>
      </c>
      <c r="AY9" s="47">
        <v>264244476756</v>
      </c>
      <c r="AZ9" s="47">
        <v>257281372090</v>
      </c>
      <c r="BA9" s="47">
        <v>260907672586</v>
      </c>
      <c r="BB9" s="47">
        <v>264909974582</v>
      </c>
      <c r="BC9" s="47">
        <v>264411968016</v>
      </c>
      <c r="BD9" s="47">
        <v>265937517347</v>
      </c>
      <c r="BE9" s="47">
        <v>265258077649.05005</v>
      </c>
      <c r="BF9" s="47">
        <v>268741760058</v>
      </c>
      <c r="BG9" s="47">
        <v>282974931550</v>
      </c>
      <c r="BH9" s="47">
        <v>286647254937</v>
      </c>
    </row>
    <row r="10" spans="1:60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  <c r="AX10" s="47">
        <v>220311786415</v>
      </c>
      <c r="AY10" s="47">
        <v>223869955728</v>
      </c>
      <c r="AZ10" s="47">
        <v>220899740723</v>
      </c>
      <c r="BA10" s="47">
        <v>218565228410</v>
      </c>
      <c r="BB10" s="47">
        <v>216411668810</v>
      </c>
      <c r="BC10" s="47">
        <v>212946854842</v>
      </c>
      <c r="BD10" s="47">
        <v>210176820954.70001</v>
      </c>
      <c r="BE10" s="47">
        <v>206772214533.13998</v>
      </c>
      <c r="BF10" s="47">
        <v>209906557328</v>
      </c>
      <c r="BG10" s="47">
        <v>214013058783</v>
      </c>
      <c r="BH10" s="47">
        <v>216309346588</v>
      </c>
    </row>
    <row r="11" spans="1:60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  <c r="AX11" s="47">
        <v>55752198523</v>
      </c>
      <c r="AY11" s="47">
        <v>55353387477</v>
      </c>
      <c r="AZ11" s="47">
        <v>55765369002</v>
      </c>
      <c r="BA11" s="47">
        <v>55750871016</v>
      </c>
      <c r="BB11" s="47">
        <v>56133757588</v>
      </c>
      <c r="BC11" s="47">
        <v>56943016920</v>
      </c>
      <c r="BD11" s="47">
        <v>56186041093.339996</v>
      </c>
      <c r="BE11" s="47">
        <v>56413601776.416351</v>
      </c>
      <c r="BF11" s="47">
        <v>56678461728</v>
      </c>
      <c r="BG11" s="47">
        <v>58066007491</v>
      </c>
      <c r="BH11" s="47">
        <v>57449472365</v>
      </c>
    </row>
    <row r="12" spans="1:60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  <c r="AX12" s="47">
        <v>2386143528</v>
      </c>
      <c r="AY12" s="47">
        <v>2163594569</v>
      </c>
      <c r="AZ12" s="47">
        <v>1794347859</v>
      </c>
      <c r="BA12" s="47">
        <v>1889859885</v>
      </c>
      <c r="BB12" s="47">
        <v>1924699725</v>
      </c>
      <c r="BC12" s="47">
        <v>1897345670</v>
      </c>
      <c r="BD12" s="47">
        <v>1948988008.72</v>
      </c>
      <c r="BE12" s="47">
        <v>1841605825.74</v>
      </c>
      <c r="BF12" s="47">
        <v>1934526294.6700001</v>
      </c>
      <c r="BG12" s="47">
        <v>1841123611</v>
      </c>
      <c r="BH12" s="47">
        <v>1859410338</v>
      </c>
    </row>
    <row r="13" spans="1:60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  <c r="AX13" s="48">
        <v>1964611462063</v>
      </c>
      <c r="AY13" s="48">
        <v>1982280456345</v>
      </c>
      <c r="AZ13" s="48">
        <v>1963619686603</v>
      </c>
      <c r="BA13" s="48">
        <v>1979856622845</v>
      </c>
      <c r="BB13" s="48">
        <v>2009860738538</v>
      </c>
      <c r="BC13" s="48">
        <v>2035327384149</v>
      </c>
      <c r="BD13" s="48">
        <v>2054661044027.52</v>
      </c>
      <c r="BE13" s="48">
        <v>2078545657085.2661</v>
      </c>
      <c r="BF13" s="48">
        <v>2111488830585.6699</v>
      </c>
      <c r="BG13" s="48">
        <v>2160735265283</v>
      </c>
      <c r="BH13" s="48">
        <v>2185184579783</v>
      </c>
    </row>
    <row r="15" spans="1:60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60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60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  <c r="AX19" s="47">
        <v>1699634</v>
      </c>
      <c r="AY19" s="47">
        <v>1715135</v>
      </c>
      <c r="AZ19" s="47">
        <v>1664342</v>
      </c>
      <c r="BA19" s="47">
        <v>1655372</v>
      </c>
      <c r="BB19" s="47">
        <v>1663503</v>
      </c>
      <c r="BC19" s="47">
        <v>1654663</v>
      </c>
      <c r="BD19" s="47">
        <v>1680160</v>
      </c>
      <c r="BE19" s="47">
        <v>1685838</v>
      </c>
      <c r="BF19" s="47">
        <v>1664333</v>
      </c>
      <c r="BG19" s="47">
        <v>1663885</v>
      </c>
      <c r="BH19" s="47">
        <v>1663419</v>
      </c>
    </row>
    <row r="20" spans="1:60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  <c r="AX20" s="47">
        <v>3498839</v>
      </c>
      <c r="AY20" s="47">
        <v>3437808</v>
      </c>
      <c r="AZ20" s="47">
        <v>3382471</v>
      </c>
      <c r="BA20" s="47">
        <v>3350542</v>
      </c>
      <c r="BB20" s="47">
        <v>3374210</v>
      </c>
      <c r="BC20" s="47">
        <v>3301717</v>
      </c>
      <c r="BD20" s="47">
        <v>3571877</v>
      </c>
      <c r="BE20" s="47">
        <v>3254797</v>
      </c>
      <c r="BF20" s="47">
        <v>3275182</v>
      </c>
      <c r="BG20" s="47">
        <v>3265101</v>
      </c>
      <c r="BH20" s="47">
        <v>3236381</v>
      </c>
    </row>
    <row r="21" spans="1:60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  <c r="AX21" s="47">
        <v>27019276</v>
      </c>
      <c r="AY21" s="47">
        <v>26279748</v>
      </c>
      <c r="AZ21" s="47">
        <v>26259107</v>
      </c>
      <c r="BA21" s="47">
        <v>25453917</v>
      </c>
      <c r="BB21" s="47">
        <v>25199870</v>
      </c>
      <c r="BC21" s="47">
        <v>24473122</v>
      </c>
      <c r="BD21" s="47">
        <v>25304690</v>
      </c>
      <c r="BE21" s="47">
        <v>24054029</v>
      </c>
      <c r="BF21" s="47">
        <v>24002734</v>
      </c>
      <c r="BG21" s="47">
        <v>25289192</v>
      </c>
      <c r="BH21" s="47">
        <v>24162656</v>
      </c>
    </row>
    <row r="22" spans="1:60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  <c r="AX22" s="47">
        <v>5281905</v>
      </c>
      <c r="AY22" s="47">
        <v>5229822</v>
      </c>
      <c r="AZ22" s="47">
        <v>5296493</v>
      </c>
      <c r="BA22" s="47">
        <v>5139592</v>
      </c>
      <c r="BB22" s="47">
        <v>4917501</v>
      </c>
      <c r="BC22" s="47">
        <v>4746499</v>
      </c>
      <c r="BD22" s="47">
        <v>4684677</v>
      </c>
      <c r="BE22" s="47">
        <v>4490795</v>
      </c>
      <c r="BF22" s="47">
        <v>4454227</v>
      </c>
      <c r="BG22" s="47">
        <v>4477717</v>
      </c>
      <c r="BH22" s="47">
        <v>4487274</v>
      </c>
    </row>
    <row r="23" spans="1:60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  <c r="AX23" s="47">
        <v>1221107</v>
      </c>
      <c r="AY23" s="47">
        <v>1153207</v>
      </c>
      <c r="AZ23" s="47">
        <v>1134461</v>
      </c>
      <c r="BA23" s="47">
        <v>1132734</v>
      </c>
      <c r="BB23" s="47">
        <v>1135820</v>
      </c>
      <c r="BC23" s="47">
        <v>1146619</v>
      </c>
      <c r="BD23" s="47">
        <v>1147292</v>
      </c>
      <c r="BE23" s="47">
        <v>1144200</v>
      </c>
      <c r="BF23" s="47">
        <v>1140528</v>
      </c>
      <c r="BG23" s="47">
        <v>1158375</v>
      </c>
      <c r="BH23" s="47">
        <v>1154438</v>
      </c>
    </row>
    <row r="24" spans="1:60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  <c r="AX24" s="47">
        <v>797688</v>
      </c>
      <c r="AY24" s="47">
        <v>676429</v>
      </c>
      <c r="AZ24" s="47">
        <v>635310</v>
      </c>
      <c r="BA24" s="47">
        <v>613595</v>
      </c>
      <c r="BB24" s="47">
        <v>599504</v>
      </c>
      <c r="BC24" s="47">
        <v>609474</v>
      </c>
      <c r="BD24" s="47">
        <v>651488</v>
      </c>
      <c r="BE24" s="47">
        <v>636522</v>
      </c>
      <c r="BF24" s="47">
        <v>637065</v>
      </c>
      <c r="BG24" s="47">
        <v>619971</v>
      </c>
      <c r="BH24" s="47">
        <v>623329</v>
      </c>
    </row>
    <row r="25" spans="1:60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  <c r="AX25" s="48">
        <v>39518449</v>
      </c>
      <c r="AY25" s="48">
        <v>38492149</v>
      </c>
      <c r="AZ25" s="48">
        <v>38372184</v>
      </c>
      <c r="BA25" s="48">
        <v>37345752</v>
      </c>
      <c r="BB25" s="48">
        <v>36890408</v>
      </c>
      <c r="BC25" s="48">
        <v>35932094</v>
      </c>
      <c r="BD25" s="48">
        <v>37040184</v>
      </c>
      <c r="BE25" s="48">
        <v>35266181</v>
      </c>
      <c r="BF25" s="48">
        <v>35174069</v>
      </c>
      <c r="BG25" s="48">
        <v>36474241</v>
      </c>
      <c r="BH25" s="48">
        <v>35327497</v>
      </c>
    </row>
    <row r="27" spans="1:60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60" x14ac:dyDescent="0.35">
      <c r="C28" s="8"/>
      <c r="D28" s="8"/>
      <c r="K28" s="19"/>
    </row>
    <row r="29" spans="1:60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</row>
    <row r="30" spans="1:60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  <c r="AX30" s="49" t="s">
        <v>261</v>
      </c>
      <c r="AY30" s="49" t="s">
        <v>262</v>
      </c>
      <c r="AZ30" s="49" t="s">
        <v>263</v>
      </c>
      <c r="BA30" s="49" t="s">
        <v>264</v>
      </c>
      <c r="BB30" s="49" t="s">
        <v>265</v>
      </c>
      <c r="BC30" s="49" t="s">
        <v>266</v>
      </c>
      <c r="BD30" s="49" t="s">
        <v>267</v>
      </c>
      <c r="BE30" s="49" t="s">
        <v>268</v>
      </c>
      <c r="BF30" s="49" t="s">
        <v>269</v>
      </c>
      <c r="BG30" s="49" t="s">
        <v>270</v>
      </c>
      <c r="BH30" s="49" t="s">
        <v>271</v>
      </c>
    </row>
    <row r="31" spans="1:60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  <c r="AX31" s="47">
        <v>1613168507674</v>
      </c>
      <c r="AY31" s="47">
        <v>1631455827104</v>
      </c>
      <c r="AZ31" s="47">
        <v>1617445873404</v>
      </c>
      <c r="BA31" s="47">
        <v>1637769779446</v>
      </c>
      <c r="BB31" s="47">
        <v>1666339469465</v>
      </c>
      <c r="BC31" s="47">
        <v>1691723884876</v>
      </c>
      <c r="BD31" s="47">
        <v>1713170087719</v>
      </c>
      <c r="BE31" s="47">
        <v>1742164046265.1399</v>
      </c>
      <c r="BF31" s="47">
        <v>1769793539697</v>
      </c>
      <c r="BG31" s="47">
        <v>1817674262455</v>
      </c>
      <c r="BH31" s="47">
        <v>1842120966076</v>
      </c>
    </row>
    <row r="32" spans="1:60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  <c r="AX32" s="47">
        <v>45018124893</v>
      </c>
      <c r="AY32" s="47">
        <v>42597663140</v>
      </c>
      <c r="AZ32" s="47">
        <v>40187857194</v>
      </c>
      <c r="BA32" s="47">
        <v>38719783377</v>
      </c>
      <c r="BB32" s="47">
        <v>39445109442</v>
      </c>
      <c r="BC32" s="47">
        <v>38512172752</v>
      </c>
      <c r="BD32" s="47">
        <v>38718187875</v>
      </c>
      <c r="BE32" s="47">
        <v>37901225355.770027</v>
      </c>
      <c r="BF32" s="47">
        <v>40252539914</v>
      </c>
      <c r="BG32" s="47">
        <v>39781293261</v>
      </c>
      <c r="BH32" s="47">
        <v>41505052394</v>
      </c>
    </row>
    <row r="33" spans="1:60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  <c r="AX33" s="47">
        <v>119362813249</v>
      </c>
      <c r="AY33" s="47">
        <v>119053019626</v>
      </c>
      <c r="AZ33" s="47">
        <v>118673411606</v>
      </c>
      <c r="BA33" s="47">
        <v>119165197231</v>
      </c>
      <c r="BB33" s="47">
        <v>119749846916</v>
      </c>
      <c r="BC33" s="47">
        <v>119044056978</v>
      </c>
      <c r="BD33" s="47">
        <v>116592348061</v>
      </c>
      <c r="BE33" s="47">
        <v>115727739049</v>
      </c>
      <c r="BF33" s="47">
        <v>114821070182</v>
      </c>
      <c r="BG33" s="47">
        <v>115750025630</v>
      </c>
      <c r="BH33" s="47">
        <v>114017582669</v>
      </c>
    </row>
    <row r="34" spans="1:60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  <c r="AX34" s="47">
        <v>187062016247</v>
      </c>
      <c r="AY34" s="47">
        <v>189173946475</v>
      </c>
      <c r="AZ34" s="47">
        <v>187312544399</v>
      </c>
      <c r="BA34" s="47">
        <v>184201862791</v>
      </c>
      <c r="BB34" s="47">
        <v>184326312715</v>
      </c>
      <c r="BC34" s="47">
        <v>186047269543</v>
      </c>
      <c r="BD34" s="47">
        <v>186180420372.52002</v>
      </c>
      <c r="BE34" s="47">
        <v>182752646415.35638</v>
      </c>
      <c r="BF34" s="47">
        <v>186621680792.66998</v>
      </c>
      <c r="BG34" s="47">
        <v>187529683937</v>
      </c>
      <c r="BH34" s="47">
        <v>187540978644</v>
      </c>
    </row>
    <row r="35" spans="1:60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  <c r="AX35" s="48">
        <v>1964611462063</v>
      </c>
      <c r="AY35" s="48">
        <v>1982280456345</v>
      </c>
      <c r="AZ35" s="48">
        <v>1963619686603</v>
      </c>
      <c r="BA35" s="48">
        <v>1979856622845</v>
      </c>
      <c r="BB35" s="48">
        <v>2009860738538</v>
      </c>
      <c r="BC35" s="48">
        <v>2035327384149</v>
      </c>
      <c r="BD35" s="48">
        <v>2054661044027.52</v>
      </c>
      <c r="BE35" s="48">
        <v>2078545657085.2664</v>
      </c>
      <c r="BF35" s="48">
        <v>2111488830585.6699</v>
      </c>
      <c r="BG35" s="48">
        <v>2160735265283</v>
      </c>
      <c r="BH35" s="48">
        <v>2185184579783</v>
      </c>
    </row>
    <row r="37" spans="1:60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60" x14ac:dyDescent="0.35">
      <c r="C38" s="8"/>
      <c r="D38" s="8"/>
      <c r="K38" s="19"/>
    </row>
    <row r="39" spans="1:60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</row>
    <row r="40" spans="1:60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  <c r="AX40" s="49" t="s">
        <v>261</v>
      </c>
      <c r="AY40" s="49" t="s">
        <v>262</v>
      </c>
      <c r="AZ40" s="49" t="s">
        <v>263</v>
      </c>
      <c r="BA40" s="49" t="s">
        <v>264</v>
      </c>
      <c r="BB40" s="49" t="s">
        <v>265</v>
      </c>
      <c r="BC40" s="49" t="s">
        <v>266</v>
      </c>
      <c r="BD40" s="49" t="s">
        <v>267</v>
      </c>
      <c r="BE40" s="49" t="s">
        <v>268</v>
      </c>
      <c r="BF40" s="49" t="s">
        <v>269</v>
      </c>
      <c r="BG40" s="49" t="s">
        <v>270</v>
      </c>
      <c r="BH40" s="49" t="s">
        <v>271</v>
      </c>
    </row>
    <row r="41" spans="1:60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  <c r="AX41" s="47">
        <v>21163443</v>
      </c>
      <c r="AY41" s="47">
        <v>19582659</v>
      </c>
      <c r="AZ41" s="47">
        <v>18923674</v>
      </c>
      <c r="BA41" s="47">
        <v>18928371</v>
      </c>
      <c r="BB41" s="47">
        <v>18637487</v>
      </c>
      <c r="BC41" s="47">
        <v>18128582</v>
      </c>
      <c r="BD41" s="47">
        <v>17584403</v>
      </c>
      <c r="BE41" s="47">
        <v>17473585</v>
      </c>
      <c r="BF41" s="47">
        <v>17342839</v>
      </c>
      <c r="BG41" s="47">
        <v>18725524</v>
      </c>
      <c r="BH41" s="47">
        <v>17366530</v>
      </c>
    </row>
    <row r="42" spans="1:60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  <c r="AX42" s="47">
        <v>12512908</v>
      </c>
      <c r="AY42" s="47">
        <v>11803850</v>
      </c>
      <c r="AZ42" s="47">
        <v>12294635</v>
      </c>
      <c r="BA42" s="47">
        <v>11329310</v>
      </c>
      <c r="BB42" s="47">
        <v>11262854</v>
      </c>
      <c r="BC42" s="47">
        <v>10721897</v>
      </c>
      <c r="BD42" s="47">
        <v>11148522</v>
      </c>
      <c r="BE42" s="47">
        <v>11126018</v>
      </c>
      <c r="BF42" s="47">
        <v>11211553</v>
      </c>
      <c r="BG42" s="47">
        <v>11284501</v>
      </c>
      <c r="BH42" s="47">
        <v>11487721</v>
      </c>
    </row>
    <row r="43" spans="1:60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  <c r="AX43" s="47">
        <v>487002</v>
      </c>
      <c r="AY43" s="47">
        <v>483053</v>
      </c>
      <c r="AZ43" s="47">
        <v>480629</v>
      </c>
      <c r="BA43" s="47">
        <v>472842</v>
      </c>
      <c r="BB43" s="47">
        <v>468227</v>
      </c>
      <c r="BC43" s="47">
        <v>460645</v>
      </c>
      <c r="BD43" s="47">
        <v>449240</v>
      </c>
      <c r="BE43" s="47">
        <v>440550</v>
      </c>
      <c r="BF43" s="47">
        <v>431278</v>
      </c>
      <c r="BG43" s="47">
        <v>425714</v>
      </c>
      <c r="BH43" s="47">
        <v>414402</v>
      </c>
    </row>
    <row r="44" spans="1:60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  <c r="AX44" s="47">
        <v>5355096</v>
      </c>
      <c r="AY44" s="47">
        <v>6622587</v>
      </c>
      <c r="AZ44" s="47">
        <v>6673246</v>
      </c>
      <c r="BA44" s="47">
        <v>6615229</v>
      </c>
      <c r="BB44" s="47">
        <v>6521840</v>
      </c>
      <c r="BC44" s="47">
        <v>6620970</v>
      </c>
      <c r="BD44" s="47">
        <v>7858019</v>
      </c>
      <c r="BE44" s="47">
        <v>6226028</v>
      </c>
      <c r="BF44" s="47">
        <v>6188399</v>
      </c>
      <c r="BG44" s="47">
        <v>6038502</v>
      </c>
      <c r="BH44" s="47">
        <v>6058844</v>
      </c>
    </row>
    <row r="45" spans="1:60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  <c r="AX45" s="48">
        <v>39518449</v>
      </c>
      <c r="AY45" s="48">
        <v>38492149</v>
      </c>
      <c r="AZ45" s="48">
        <v>38372184</v>
      </c>
      <c r="BA45" s="48">
        <v>37345752</v>
      </c>
      <c r="BB45" s="48">
        <v>36890408</v>
      </c>
      <c r="BC45" s="48">
        <v>35932094</v>
      </c>
      <c r="BD45" s="48">
        <v>37040184</v>
      </c>
      <c r="BE45" s="48">
        <v>35266181</v>
      </c>
      <c r="BF45" s="48">
        <v>35174069</v>
      </c>
      <c r="BG45" s="48">
        <v>36474241</v>
      </c>
      <c r="BH45" s="48">
        <v>35327497</v>
      </c>
    </row>
    <row r="48" spans="1:60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H43"/>
  <sheetViews>
    <sheetView topLeftCell="A4" zoomScaleNormal="100" workbookViewId="0">
      <selection activeCell="AU4" sqref="AU1:AU1048576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7" width="20" hidden="1" customWidth="1"/>
    <col min="48" max="48" width="20" customWidth="1"/>
    <col min="49" max="50" width="15.7265625" bestFit="1" customWidth="1"/>
    <col min="51" max="53" width="15.1796875" bestFit="1" customWidth="1"/>
    <col min="54" max="54" width="16.54296875" bestFit="1" customWidth="1"/>
    <col min="55" max="60" width="16.6328125" bestFit="1" customWidth="1"/>
  </cols>
  <sheetData>
    <row r="1" spans="1:60" x14ac:dyDescent="0.35">
      <c r="A1" s="1" t="s">
        <v>0</v>
      </c>
    </row>
    <row r="3" spans="1:60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60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tr">
        <f>[1]T017!BH8</f>
        <v>2022Q2</v>
      </c>
    </row>
    <row r="7" spans="1:60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  <c r="AX7" s="58">
        <v>892602512243</v>
      </c>
      <c r="AY7" s="58">
        <v>903612662697</v>
      </c>
      <c r="AZ7" s="58">
        <v>883078489633</v>
      </c>
      <c r="BA7" s="58">
        <v>901998876442</v>
      </c>
      <c r="BB7" s="58">
        <v>921807727449</v>
      </c>
      <c r="BC7" s="58">
        <v>955997214970</v>
      </c>
      <c r="BD7" s="58">
        <v>964095768755.64001</v>
      </c>
      <c r="BE7" s="58">
        <v>991869926733.94995</v>
      </c>
      <c r="BF7" s="58">
        <v>1011171107476</v>
      </c>
      <c r="BG7" s="58">
        <v>1027249182770</v>
      </c>
      <c r="BH7" s="58">
        <f>[1]T017!BH9</f>
        <v>1043551211392</v>
      </c>
    </row>
    <row r="8" spans="1:60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  <c r="AX8" s="58">
        <v>28674580495</v>
      </c>
      <c r="AY8" s="58">
        <v>26506347920</v>
      </c>
      <c r="AZ8" s="58">
        <v>25096439945</v>
      </c>
      <c r="BA8" s="58">
        <v>25395526705</v>
      </c>
      <c r="BB8" s="58">
        <v>24890446509</v>
      </c>
      <c r="BC8" s="58">
        <v>24550452990</v>
      </c>
      <c r="BD8" s="58">
        <v>24793732580</v>
      </c>
      <c r="BE8" s="58">
        <v>24796604577.450001</v>
      </c>
      <c r="BF8" s="58">
        <v>26305291822</v>
      </c>
      <c r="BG8" s="58">
        <v>28911324955</v>
      </c>
      <c r="BH8" s="58">
        <f>[1]T017!BH10</f>
        <v>31352362161</v>
      </c>
    </row>
    <row r="9" spans="1:60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  <c r="AX9" s="58">
        <v>12470303990</v>
      </c>
      <c r="AY9" s="58">
        <v>12708057761</v>
      </c>
      <c r="AZ9" s="58">
        <v>14588893448</v>
      </c>
      <c r="BA9" s="58">
        <v>11187666428</v>
      </c>
      <c r="BB9" s="58">
        <v>10965528292</v>
      </c>
      <c r="BC9" s="58">
        <v>11118881954</v>
      </c>
      <c r="BD9" s="58">
        <v>11259789769.82</v>
      </c>
      <c r="BE9" s="58">
        <v>11041063554.5</v>
      </c>
      <c r="BF9" s="58">
        <v>11058713961</v>
      </c>
      <c r="BG9" s="58">
        <v>12023091810</v>
      </c>
      <c r="BH9" s="58">
        <f>[1]T017!BH11</f>
        <v>11776488665</v>
      </c>
    </row>
    <row r="10" spans="1:60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  <c r="AX10" s="58">
        <v>6706606155</v>
      </c>
      <c r="AY10" s="58">
        <v>6573389085</v>
      </c>
      <c r="AZ10" s="58">
        <v>11862284732</v>
      </c>
      <c r="BA10" s="58">
        <v>6775405549</v>
      </c>
      <c r="BB10" s="58">
        <v>11201097290</v>
      </c>
      <c r="BC10" s="58">
        <v>6566757287</v>
      </c>
      <c r="BD10" s="58">
        <v>13329522693.790001</v>
      </c>
      <c r="BE10" s="58">
        <v>11588800806.879999</v>
      </c>
      <c r="BF10" s="58">
        <v>11315567695</v>
      </c>
      <c r="BG10" s="58">
        <v>10419479861</v>
      </c>
      <c r="BH10" s="58">
        <f>[1]T017!BH12</f>
        <v>9407621021</v>
      </c>
    </row>
    <row r="11" spans="1:60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  <c r="AX11" s="58">
        <v>7019612229</v>
      </c>
      <c r="AY11" s="58">
        <v>7263509187</v>
      </c>
      <c r="AZ11" s="58">
        <v>11066175901</v>
      </c>
      <c r="BA11" s="58">
        <v>7771545503</v>
      </c>
      <c r="BB11" s="58">
        <v>6945164232</v>
      </c>
      <c r="BC11" s="58">
        <v>4846111440</v>
      </c>
      <c r="BD11" s="58">
        <v>4587060741</v>
      </c>
      <c r="BE11" s="58">
        <v>4376383998.29</v>
      </c>
      <c r="BF11" s="58">
        <v>4430265802</v>
      </c>
      <c r="BG11" s="58">
        <v>4754660696</v>
      </c>
      <c r="BH11" s="58">
        <f>[1]T017!BH13</f>
        <v>4582309552</v>
      </c>
    </row>
    <row r="12" spans="1:60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  <c r="AX12" s="58">
        <v>31150763447</v>
      </c>
      <c r="AY12" s="58">
        <v>31972131185</v>
      </c>
      <c r="AZ12" s="58">
        <v>38683225341</v>
      </c>
      <c r="BA12" s="58">
        <v>40065552472</v>
      </c>
      <c r="BB12" s="58">
        <v>39782492195</v>
      </c>
      <c r="BC12" s="58">
        <v>39610157103</v>
      </c>
      <c r="BD12" s="58">
        <v>42785721474.589996</v>
      </c>
      <c r="BE12" s="58">
        <v>41823262674.039993</v>
      </c>
      <c r="BF12" s="58">
        <v>41282069711</v>
      </c>
      <c r="BG12" s="58">
        <v>41687335673</v>
      </c>
      <c r="BH12" s="58">
        <f>[1]T017!BH14</f>
        <v>42375921581</v>
      </c>
    </row>
    <row r="13" spans="1:60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  <c r="AX13" s="59">
        <v>978624378559</v>
      </c>
      <c r="AY13" s="59">
        <v>988636097835</v>
      </c>
      <c r="AZ13" s="59">
        <v>984375509000</v>
      </c>
      <c r="BA13" s="59">
        <v>993194573099</v>
      </c>
      <c r="BB13" s="59">
        <v>1015592455967</v>
      </c>
      <c r="BC13" s="59">
        <v>1042689575744</v>
      </c>
      <c r="BD13" s="59">
        <v>1060851596014.84</v>
      </c>
      <c r="BE13" s="59">
        <v>1085496042345.11</v>
      </c>
      <c r="BF13" s="59">
        <v>1105563016467</v>
      </c>
      <c r="BG13" s="59">
        <v>1125045075765</v>
      </c>
      <c r="BH13" s="59">
        <f t="shared" ref="BH13" si="0">SUM(BH7:BH12)</f>
        <v>1143045914372</v>
      </c>
    </row>
    <row r="15" spans="1:60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60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0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tr">
        <f t="shared" ref="BH18" si="1">BH6</f>
        <v>2022Q2</v>
      </c>
    </row>
    <row r="19" spans="1:60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  <c r="AX19" s="47">
        <v>1549612</v>
      </c>
      <c r="AY19" s="47">
        <v>1568444</v>
      </c>
      <c r="AZ19" s="47">
        <v>1494390</v>
      </c>
      <c r="BA19" s="47">
        <v>1498505</v>
      </c>
      <c r="BB19" s="47">
        <v>1508666</v>
      </c>
      <c r="BC19" s="47">
        <v>1514574</v>
      </c>
      <c r="BD19" s="47">
        <v>1523585</v>
      </c>
      <c r="BE19" s="47">
        <v>1534093</v>
      </c>
      <c r="BF19" s="47">
        <v>1511417</v>
      </c>
      <c r="BG19" s="47">
        <v>1506929</v>
      </c>
      <c r="BH19" s="47">
        <f>[1]T017!BH23</f>
        <v>1505279</v>
      </c>
    </row>
    <row r="20" spans="1:60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  <c r="AX20" s="47">
        <v>53959</v>
      </c>
      <c r="AY20" s="47">
        <v>49840</v>
      </c>
      <c r="AZ20" s="47">
        <v>45812</v>
      </c>
      <c r="BA20" s="47">
        <v>47050</v>
      </c>
      <c r="BB20" s="47">
        <v>44930</v>
      </c>
      <c r="BC20" s="47">
        <v>43254</v>
      </c>
      <c r="BD20" s="47">
        <v>44731</v>
      </c>
      <c r="BE20" s="47">
        <v>44340</v>
      </c>
      <c r="BF20" s="47">
        <v>46308</v>
      </c>
      <c r="BG20" s="47">
        <v>49036</v>
      </c>
      <c r="BH20" s="47">
        <f>[1]T017!BH24</f>
        <v>50843</v>
      </c>
    </row>
    <row r="21" spans="1:60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  <c r="AX21" s="47">
        <v>21189</v>
      </c>
      <c r="AY21" s="47">
        <v>21289</v>
      </c>
      <c r="AZ21" s="47">
        <v>25782</v>
      </c>
      <c r="BA21" s="47">
        <v>20270</v>
      </c>
      <c r="BB21" s="47">
        <v>18827</v>
      </c>
      <c r="BC21" s="47">
        <v>18692</v>
      </c>
      <c r="BD21" s="47">
        <v>19272</v>
      </c>
      <c r="BE21" s="47">
        <v>18535</v>
      </c>
      <c r="BF21" s="47">
        <v>18397</v>
      </c>
      <c r="BG21" s="47">
        <v>19480</v>
      </c>
      <c r="BH21" s="47">
        <f>[1]T017!BH25</f>
        <v>19222</v>
      </c>
    </row>
    <row r="22" spans="1:60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  <c r="AX22" s="47">
        <v>11602</v>
      </c>
      <c r="AY22" s="47">
        <v>11324</v>
      </c>
      <c r="AZ22" s="47">
        <v>18708</v>
      </c>
      <c r="BA22" s="47">
        <v>11887</v>
      </c>
      <c r="BB22" s="47">
        <v>16380</v>
      </c>
      <c r="BC22" s="47">
        <v>11046</v>
      </c>
      <c r="BD22" s="47">
        <v>18630</v>
      </c>
      <c r="BE22" s="47">
        <v>16447</v>
      </c>
      <c r="BF22" s="47">
        <v>17285</v>
      </c>
      <c r="BG22" s="47">
        <v>16503</v>
      </c>
      <c r="BH22" s="47">
        <f>[1]T017!BH26</f>
        <v>15217</v>
      </c>
    </row>
    <row r="23" spans="1:60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  <c r="AX23" s="47">
        <v>12230</v>
      </c>
      <c r="AY23" s="47">
        <v>12226</v>
      </c>
      <c r="AZ23" s="47">
        <v>17656</v>
      </c>
      <c r="BA23" s="47">
        <v>13845</v>
      </c>
      <c r="BB23" s="47">
        <v>10607</v>
      </c>
      <c r="BC23" s="47">
        <v>7844</v>
      </c>
      <c r="BD23" s="47">
        <v>7432</v>
      </c>
      <c r="BE23" s="47">
        <v>7632</v>
      </c>
      <c r="BF23" s="47">
        <v>7494</v>
      </c>
      <c r="BG23" s="47">
        <v>7987</v>
      </c>
      <c r="BH23" s="47">
        <f>[1]T017!BH27</f>
        <v>7742</v>
      </c>
    </row>
    <row r="24" spans="1:60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  <c r="AX24" s="47">
        <v>51042</v>
      </c>
      <c r="AY24" s="47">
        <v>52012</v>
      </c>
      <c r="AZ24" s="47">
        <v>61994</v>
      </c>
      <c r="BA24" s="47">
        <v>63815</v>
      </c>
      <c r="BB24" s="47">
        <v>64093</v>
      </c>
      <c r="BC24" s="47">
        <v>59253</v>
      </c>
      <c r="BD24" s="47">
        <v>66510</v>
      </c>
      <c r="BE24" s="47">
        <v>64791</v>
      </c>
      <c r="BF24" s="47">
        <v>63432</v>
      </c>
      <c r="BG24" s="47">
        <v>63950</v>
      </c>
      <c r="BH24" s="47">
        <f>[1]T017!BH28</f>
        <v>65116</v>
      </c>
    </row>
    <row r="25" spans="1:60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  <c r="AX25" s="48">
        <v>1699634</v>
      </c>
      <c r="AY25" s="48">
        <v>1715135</v>
      </c>
      <c r="AZ25" s="48">
        <v>1664342</v>
      </c>
      <c r="BA25" s="48">
        <v>1655372</v>
      </c>
      <c r="BB25" s="48">
        <v>1663503</v>
      </c>
      <c r="BC25" s="48">
        <v>1654663</v>
      </c>
      <c r="BD25" s="48">
        <v>1680160</v>
      </c>
      <c r="BE25" s="48">
        <v>1685838</v>
      </c>
      <c r="BF25" s="48">
        <v>1664333</v>
      </c>
      <c r="BG25" s="48">
        <v>1663885</v>
      </c>
      <c r="BH25" s="48">
        <f t="shared" ref="BH25" si="2">SUM(BH19:BH24)</f>
        <v>1663419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60" width="14.26953125" bestFit="1" customWidth="1"/>
  </cols>
  <sheetData>
    <row r="1" spans="1:60" x14ac:dyDescent="0.35">
      <c r="A1" s="1" t="s">
        <v>0</v>
      </c>
    </row>
    <row r="3" spans="1:60" x14ac:dyDescent="0.35">
      <c r="A3" s="2" t="s">
        <v>170</v>
      </c>
      <c r="B3" s="2"/>
      <c r="C3" s="6"/>
      <c r="D3" s="6"/>
    </row>
    <row r="5" spans="1:60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tr">
        <f>[1]T018!BH8</f>
        <v>2022Q2</v>
      </c>
    </row>
    <row r="7" spans="1:60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  <c r="AX7" s="47">
        <v>397533939023</v>
      </c>
      <c r="AY7" s="47">
        <v>396179859179</v>
      </c>
      <c r="AZ7" s="47">
        <v>384887182243</v>
      </c>
      <c r="BA7" s="47">
        <v>389439854817</v>
      </c>
      <c r="BB7" s="47">
        <v>395652774553</v>
      </c>
      <c r="BC7" s="47">
        <v>398270385962</v>
      </c>
      <c r="BD7" s="47">
        <v>402266105161.02002</v>
      </c>
      <c r="BE7" s="47">
        <v>406065593189.13</v>
      </c>
      <c r="BF7" s="47">
        <v>411432423614</v>
      </c>
      <c r="BG7" s="47">
        <v>418117098415</v>
      </c>
      <c r="BH7" s="47">
        <f>[1]T018!BH9</f>
        <v>418128349942</v>
      </c>
    </row>
    <row r="8" spans="1:60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  <c r="AX8" s="47">
        <v>21152136572</v>
      </c>
      <c r="AY8" s="47">
        <v>21948624533</v>
      </c>
      <c r="AZ8" s="47">
        <v>19800303362</v>
      </c>
      <c r="BA8" s="47">
        <v>21833564849</v>
      </c>
      <c r="BB8" s="47">
        <v>21963761298</v>
      </c>
      <c r="BC8" s="47">
        <v>21872908102</v>
      </c>
      <c r="BD8" s="47">
        <v>22065745827.91</v>
      </c>
      <c r="BE8" s="47">
        <v>22686934830.879997</v>
      </c>
      <c r="BF8" s="47">
        <v>24212759318</v>
      </c>
      <c r="BG8" s="47">
        <v>25086753918</v>
      </c>
      <c r="BH8" s="47">
        <f>[1]T018!BH10</f>
        <v>26364159714</v>
      </c>
    </row>
    <row r="9" spans="1:60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  <c r="AX9" s="47">
        <v>6993433782</v>
      </c>
      <c r="AY9" s="47">
        <v>7842868152</v>
      </c>
      <c r="AZ9" s="47">
        <v>8960830962</v>
      </c>
      <c r="BA9" s="47">
        <v>9129507925</v>
      </c>
      <c r="BB9" s="47">
        <v>8710757208</v>
      </c>
      <c r="BC9" s="47">
        <v>8033840102</v>
      </c>
      <c r="BD9" s="47">
        <v>7689646691.1000004</v>
      </c>
      <c r="BE9" s="47">
        <v>7677395547.5299997</v>
      </c>
      <c r="BF9" s="47">
        <v>7499170916</v>
      </c>
      <c r="BG9" s="47">
        <v>8493818367</v>
      </c>
      <c r="BH9" s="47">
        <f>[1]T018!BH11</f>
        <v>8437031158</v>
      </c>
    </row>
    <row r="10" spans="1:60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  <c r="AX10" s="47">
        <v>3253691153</v>
      </c>
      <c r="AY10" s="47">
        <v>3621836451</v>
      </c>
      <c r="AZ10" s="47">
        <v>6110218126</v>
      </c>
      <c r="BA10" s="47">
        <v>4997877988</v>
      </c>
      <c r="BB10" s="47">
        <v>4305447491</v>
      </c>
      <c r="BC10" s="47">
        <v>3979872141</v>
      </c>
      <c r="BD10" s="47">
        <v>3646651110.71</v>
      </c>
      <c r="BE10" s="47">
        <v>3454826972.4699998</v>
      </c>
      <c r="BF10" s="47">
        <v>3416499056</v>
      </c>
      <c r="BG10" s="47">
        <v>3927216444</v>
      </c>
      <c r="BH10" s="47">
        <f>[1]T018!BH12</f>
        <v>3996876382</v>
      </c>
    </row>
    <row r="11" spans="1:60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  <c r="AX11" s="47">
        <v>2606047771</v>
      </c>
      <c r="AY11" s="47">
        <v>2961579404</v>
      </c>
      <c r="AZ11" s="47">
        <v>4812790943</v>
      </c>
      <c r="BA11" s="47">
        <v>3706252073</v>
      </c>
      <c r="BB11" s="47">
        <v>3845775167</v>
      </c>
      <c r="BC11" s="47">
        <v>3972478020</v>
      </c>
      <c r="BD11" s="47">
        <v>3398755443.3400002</v>
      </c>
      <c r="BE11" s="47">
        <v>3103255553.8199997</v>
      </c>
      <c r="BF11" s="47">
        <v>3082187031</v>
      </c>
      <c r="BG11" s="47">
        <v>3546554066</v>
      </c>
      <c r="BH11" s="47">
        <f>[1]T018!BH13</f>
        <v>2895178261</v>
      </c>
    </row>
    <row r="12" spans="1:60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  <c r="AX12" s="47">
        <v>14737133416</v>
      </c>
      <c r="AY12" s="47">
        <v>15458176261</v>
      </c>
      <c r="AZ12" s="47">
        <v>18932022293</v>
      </c>
      <c r="BA12" s="47">
        <v>20441360197</v>
      </c>
      <c r="BB12" s="47">
        <v>20409666149</v>
      </c>
      <c r="BC12" s="47">
        <v>20309138630</v>
      </c>
      <c r="BD12" s="47">
        <v>20493176374.84</v>
      </c>
      <c r="BE12" s="47">
        <v>19776108861.98</v>
      </c>
      <c r="BF12" s="47">
        <v>19021468775</v>
      </c>
      <c r="BG12" s="47">
        <v>19623626873</v>
      </c>
      <c r="BH12" s="47">
        <f>[1]T018!BH14</f>
        <v>20051585726</v>
      </c>
    </row>
    <row r="13" spans="1:60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  <c r="AX13" s="48">
        <v>446276381717</v>
      </c>
      <c r="AY13" s="48">
        <v>448012943980</v>
      </c>
      <c r="AZ13" s="48">
        <v>443503347929</v>
      </c>
      <c r="BA13" s="48">
        <v>449548417849</v>
      </c>
      <c r="BB13" s="48">
        <v>454888181866</v>
      </c>
      <c r="BC13" s="48">
        <v>456438622957</v>
      </c>
      <c r="BD13" s="48">
        <v>459560080608.92004</v>
      </c>
      <c r="BE13" s="48">
        <v>462764114955.81</v>
      </c>
      <c r="BF13" s="48">
        <v>468664508710</v>
      </c>
      <c r="BG13" s="48">
        <v>478795068083</v>
      </c>
      <c r="BH13" s="48">
        <f t="shared" ref="BH13" si="0">SUM(BH7:BH12)</f>
        <v>479873181183</v>
      </c>
    </row>
    <row r="15" spans="1:60" x14ac:dyDescent="0.35">
      <c r="A15" s="2" t="s">
        <v>171</v>
      </c>
      <c r="B15" s="2"/>
    </row>
    <row r="16" spans="1:60" x14ac:dyDescent="0.35">
      <c r="H16" s="16"/>
    </row>
    <row r="17" spans="1:60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0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tr">
        <f t="shared" ref="BH18" si="1">BH6</f>
        <v>2022Q2</v>
      </c>
    </row>
    <row r="19" spans="1:60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  <c r="AX19" s="47">
        <v>2570621</v>
      </c>
      <c r="AY19" s="47">
        <v>2441559</v>
      </c>
      <c r="AZ19" s="47">
        <v>2345324</v>
      </c>
      <c r="BA19" s="47">
        <v>2378021</v>
      </c>
      <c r="BB19" s="47">
        <v>2423363</v>
      </c>
      <c r="BC19" s="47">
        <v>2413576</v>
      </c>
      <c r="BD19" s="47">
        <v>2409928</v>
      </c>
      <c r="BE19" s="47">
        <v>2411304</v>
      </c>
      <c r="BF19" s="47">
        <v>2422847</v>
      </c>
      <c r="BG19" s="47">
        <v>2437847</v>
      </c>
      <c r="BH19" s="47">
        <f>[1]T018!BH23</f>
        <v>2395361</v>
      </c>
    </row>
    <row r="20" spans="1:60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  <c r="AX20" s="47">
        <v>247368</v>
      </c>
      <c r="AY20" s="47">
        <v>288779</v>
      </c>
      <c r="AZ20" s="47">
        <v>208558</v>
      </c>
      <c r="BA20" s="47">
        <v>215448</v>
      </c>
      <c r="BB20" s="47">
        <v>216927</v>
      </c>
      <c r="BC20" s="47">
        <v>216723</v>
      </c>
      <c r="BD20" s="47">
        <v>213652</v>
      </c>
      <c r="BE20" s="47">
        <v>214986</v>
      </c>
      <c r="BF20" s="47">
        <v>228543</v>
      </c>
      <c r="BG20" s="47">
        <v>225536</v>
      </c>
      <c r="BH20" s="47">
        <f>[1]T018!BH24</f>
        <v>230721</v>
      </c>
    </row>
    <row r="21" spans="1:60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  <c r="AX21" s="47">
        <v>116007</v>
      </c>
      <c r="AY21" s="47">
        <v>131943</v>
      </c>
      <c r="AZ21" s="47">
        <v>135471</v>
      </c>
      <c r="BA21" s="47">
        <v>121346</v>
      </c>
      <c r="BB21" s="47">
        <v>115027</v>
      </c>
      <c r="BC21" s="47">
        <v>108606</v>
      </c>
      <c r="BD21" s="47">
        <v>102434</v>
      </c>
      <c r="BE21" s="47">
        <v>99572</v>
      </c>
      <c r="BF21" s="47">
        <v>101636</v>
      </c>
      <c r="BG21" s="47">
        <v>104310</v>
      </c>
      <c r="BH21" s="47">
        <f>[1]T018!BH25</f>
        <v>103967</v>
      </c>
    </row>
    <row r="22" spans="1:60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  <c r="AX22" s="47">
        <v>72750</v>
      </c>
      <c r="AY22" s="47">
        <v>82915</v>
      </c>
      <c r="AZ22" s="47">
        <v>108318</v>
      </c>
      <c r="BA22" s="47">
        <v>83636</v>
      </c>
      <c r="BB22" s="47">
        <v>71998</v>
      </c>
      <c r="BC22" s="47">
        <v>69066</v>
      </c>
      <c r="BD22" s="47">
        <v>64987</v>
      </c>
      <c r="BE22" s="47">
        <v>62122</v>
      </c>
      <c r="BF22" s="47">
        <v>62360</v>
      </c>
      <c r="BG22" s="47">
        <v>63839</v>
      </c>
      <c r="BH22" s="47">
        <f>[1]T018!BH26</f>
        <v>64537</v>
      </c>
    </row>
    <row r="23" spans="1:60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  <c r="AX23" s="47">
        <v>57283</v>
      </c>
      <c r="AY23" s="47">
        <v>65578</v>
      </c>
      <c r="AZ23" s="47">
        <v>90857</v>
      </c>
      <c r="BA23" s="47">
        <v>67670</v>
      </c>
      <c r="BB23" s="47">
        <v>60790</v>
      </c>
      <c r="BC23" s="47">
        <v>59939</v>
      </c>
      <c r="BD23" s="47">
        <v>53880</v>
      </c>
      <c r="BE23" s="47">
        <v>51611</v>
      </c>
      <c r="BF23" s="47">
        <v>51879</v>
      </c>
      <c r="BG23" s="47">
        <v>54437</v>
      </c>
      <c r="BH23" s="47">
        <f>[1]T018!BH27</f>
        <v>50133</v>
      </c>
    </row>
    <row r="24" spans="1:60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  <c r="AX24" s="47">
        <v>434810</v>
      </c>
      <c r="AY24" s="47">
        <v>427034</v>
      </c>
      <c r="AZ24" s="47">
        <v>493943</v>
      </c>
      <c r="BA24" s="47">
        <v>484421</v>
      </c>
      <c r="BB24" s="47">
        <v>486105</v>
      </c>
      <c r="BC24" s="47">
        <v>433807</v>
      </c>
      <c r="BD24" s="47">
        <v>726996</v>
      </c>
      <c r="BE24" s="47">
        <v>415202</v>
      </c>
      <c r="BF24" s="47">
        <v>407917</v>
      </c>
      <c r="BG24" s="47">
        <v>379132</v>
      </c>
      <c r="BH24" s="47">
        <f>[1]T018!BH28</f>
        <v>391662</v>
      </c>
    </row>
    <row r="25" spans="1:60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  <c r="AX25" s="48">
        <v>3498839</v>
      </c>
      <c r="AY25" s="48">
        <v>3437808</v>
      </c>
      <c r="AZ25" s="48">
        <v>3382471</v>
      </c>
      <c r="BA25" s="48">
        <v>3350542</v>
      </c>
      <c r="BB25" s="48">
        <v>3374210</v>
      </c>
      <c r="BC25" s="48">
        <v>3301717</v>
      </c>
      <c r="BD25" s="48">
        <v>3571877</v>
      </c>
      <c r="BE25" s="48">
        <v>3254797</v>
      </c>
      <c r="BF25" s="48">
        <v>3275182</v>
      </c>
      <c r="BG25" s="48">
        <v>3265101</v>
      </c>
      <c r="BH25" s="48">
        <f t="shared" ref="BH25" si="2">SUM(BH19:BH24)</f>
        <v>3236381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11"/>
  <sheetViews>
    <sheetView zoomScaleNormal="100" workbookViewId="0">
      <selection activeCell="BH12" sqref="BH12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7" width="10.1796875" hidden="1" customWidth="1"/>
    <col min="48" max="49" width="10.1796875" bestFit="1" customWidth="1"/>
    <col min="50" max="53" width="11.54296875" customWidth="1"/>
    <col min="54" max="54" width="9.7265625" bestFit="1" customWidth="1"/>
    <col min="55" max="57" width="11.54296875" customWidth="1"/>
    <col min="58" max="59" width="9.7265625" bestFit="1" customWidth="1"/>
    <col min="60" max="60" width="11.08984375" customWidth="1"/>
  </cols>
  <sheetData>
    <row r="1" spans="1:60" x14ac:dyDescent="0.35">
      <c r="A1" s="1" t="s">
        <v>0</v>
      </c>
    </row>
    <row r="2" spans="1:60" x14ac:dyDescent="0.35">
      <c r="A2" s="1"/>
    </row>
    <row r="3" spans="1:60" x14ac:dyDescent="0.35">
      <c r="A3" s="2" t="s">
        <v>1</v>
      </c>
    </row>
    <row r="4" spans="1:60" x14ac:dyDescent="0.35">
      <c r="I4" s="3"/>
      <c r="J4" s="3"/>
      <c r="K4" s="3"/>
      <c r="L4" s="3"/>
    </row>
    <row r="5" spans="1:60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  <c r="AX6" s="30" t="s">
        <v>261</v>
      </c>
      <c r="AY6" s="30" t="s">
        <v>262</v>
      </c>
      <c r="AZ6" s="30" t="s">
        <v>263</v>
      </c>
      <c r="BA6" s="30" t="s">
        <v>264</v>
      </c>
      <c r="BB6" s="30" t="s">
        <v>265</v>
      </c>
      <c r="BC6" s="30" t="s">
        <v>266</v>
      </c>
      <c r="BD6" s="30" t="s">
        <v>267</v>
      </c>
      <c r="BE6" s="30" t="s">
        <v>268</v>
      </c>
      <c r="BF6" s="30" t="s">
        <v>269</v>
      </c>
      <c r="BG6" s="30" t="s">
        <v>270</v>
      </c>
      <c r="BH6" s="30" t="s">
        <v>271</v>
      </c>
    </row>
    <row r="7" spans="1:60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  <c r="AX7" s="47">
        <v>11944455</v>
      </c>
      <c r="AY7" s="47">
        <v>10447491</v>
      </c>
      <c r="AZ7" s="47">
        <v>5783076</v>
      </c>
      <c r="BA7" s="47">
        <v>9042410</v>
      </c>
      <c r="BB7" s="47">
        <v>10883918</v>
      </c>
      <c r="BC7" s="47">
        <v>9998291</v>
      </c>
      <c r="BD7" s="47">
        <v>11303920</v>
      </c>
      <c r="BE7" s="47">
        <v>11756992</v>
      </c>
      <c r="BF7" s="47">
        <v>12358775</v>
      </c>
      <c r="BG7" s="47">
        <v>13103027</v>
      </c>
      <c r="BH7" s="47">
        <v>13118745</v>
      </c>
    </row>
    <row r="8" spans="1:60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  <c r="AX8" s="47">
        <v>7043634</v>
      </c>
      <c r="AY8" s="47">
        <v>6372830</v>
      </c>
      <c r="AZ8" s="47">
        <v>3898317</v>
      </c>
      <c r="BA8" s="47">
        <v>5816673</v>
      </c>
      <c r="BB8" s="47">
        <v>6850852</v>
      </c>
      <c r="BC8" s="47">
        <v>6246162</v>
      </c>
      <c r="BD8" s="47">
        <v>7190097</v>
      </c>
      <c r="BE8" s="47">
        <v>7834534</v>
      </c>
      <c r="BF8" s="47">
        <v>8161357</v>
      </c>
      <c r="BG8" s="47">
        <v>8699919</v>
      </c>
      <c r="BH8" s="47">
        <v>8750648</v>
      </c>
    </row>
    <row r="10" spans="1:60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60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H43"/>
  <sheetViews>
    <sheetView topLeftCell="AV1" zoomScaleNormal="100" workbookViewId="0">
      <selection activeCell="AU1" sqref="AU1:AU1048576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53" width="14.26953125" bestFit="1" customWidth="1"/>
    <col min="54" max="54" width="14.1796875" customWidth="1"/>
    <col min="55" max="60" width="14.08984375" customWidth="1"/>
  </cols>
  <sheetData>
    <row r="1" spans="1:60" x14ac:dyDescent="0.35">
      <c r="A1" s="1" t="s">
        <v>0</v>
      </c>
    </row>
    <row r="3" spans="1:60" x14ac:dyDescent="0.35">
      <c r="A3" s="2" t="s">
        <v>172</v>
      </c>
      <c r="B3" s="2"/>
      <c r="C3" s="6"/>
      <c r="D3" s="6"/>
    </row>
    <row r="5" spans="1:60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tr">
        <f>[1]T019!BH8</f>
        <v>2022Q2</v>
      </c>
    </row>
    <row r="7" spans="1:60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  <c r="AX7" s="47">
        <v>217389621304</v>
      </c>
      <c r="AY7" s="47">
        <v>216301139843</v>
      </c>
      <c r="AZ7" s="47">
        <v>207111684737</v>
      </c>
      <c r="BA7" s="47">
        <v>214235024693</v>
      </c>
      <c r="BB7" s="47">
        <v>216307898557</v>
      </c>
      <c r="BC7" s="47">
        <v>213421313449</v>
      </c>
      <c r="BD7" s="47">
        <v>215672345315</v>
      </c>
      <c r="BE7" s="47">
        <v>216714333273.67554</v>
      </c>
      <c r="BF7" s="47">
        <v>221467096445</v>
      </c>
      <c r="BG7" s="47">
        <v>232032559564</v>
      </c>
      <c r="BH7" s="47">
        <f>[1]T019!BH9</f>
        <v>236887434373</v>
      </c>
    </row>
    <row r="8" spans="1:60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  <c r="AX8" s="47">
        <v>11742110434</v>
      </c>
      <c r="AY8" s="47">
        <v>14111346795</v>
      </c>
      <c r="AZ8" s="47">
        <v>12033101165</v>
      </c>
      <c r="BA8" s="47">
        <v>10116458795</v>
      </c>
      <c r="BB8" s="47">
        <v>10074434007</v>
      </c>
      <c r="BC8" s="47">
        <v>10563183376</v>
      </c>
      <c r="BD8" s="47">
        <v>10319432676</v>
      </c>
      <c r="BE8" s="47">
        <v>10193801246.868284</v>
      </c>
      <c r="BF8" s="47">
        <v>10628070975</v>
      </c>
      <c r="BG8" s="47">
        <v>11445807809</v>
      </c>
      <c r="BH8" s="47">
        <f>[1]T019!BH10</f>
        <v>11698293943</v>
      </c>
    </row>
    <row r="9" spans="1:60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  <c r="AX9" s="47">
        <v>4382134093</v>
      </c>
      <c r="AY9" s="47">
        <v>5212547020</v>
      </c>
      <c r="AZ9" s="47">
        <v>4794094476</v>
      </c>
      <c r="BA9" s="47">
        <v>4445919375</v>
      </c>
      <c r="BB9" s="47">
        <v>4539110530</v>
      </c>
      <c r="BC9" s="47">
        <v>4828989440</v>
      </c>
      <c r="BD9" s="47">
        <v>4219855738</v>
      </c>
      <c r="BE9" s="47">
        <v>4187134815.4361601</v>
      </c>
      <c r="BF9" s="47">
        <v>4100883496</v>
      </c>
      <c r="BG9" s="47">
        <v>4895784689</v>
      </c>
      <c r="BH9" s="47">
        <f>[1]T019!BH11</f>
        <v>4402514030</v>
      </c>
    </row>
    <row r="10" spans="1:60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  <c r="AX10" s="47">
        <v>3320596169</v>
      </c>
      <c r="AY10" s="47">
        <v>3862631891</v>
      </c>
      <c r="AZ10" s="47">
        <v>3758206287</v>
      </c>
      <c r="BA10" s="47">
        <v>3075372409</v>
      </c>
      <c r="BB10" s="47">
        <v>3383583045</v>
      </c>
      <c r="BC10" s="47">
        <v>3791497470</v>
      </c>
      <c r="BD10" s="47">
        <v>3314445597</v>
      </c>
      <c r="BE10" s="47">
        <v>3141534608.5488086</v>
      </c>
      <c r="BF10" s="47">
        <v>3046718232</v>
      </c>
      <c r="BG10" s="47">
        <v>3223669138</v>
      </c>
      <c r="BH10" s="47">
        <f>[1]T019!BH12</f>
        <v>3243877119</v>
      </c>
    </row>
    <row r="11" spans="1:60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  <c r="AX11" s="47">
        <v>3407577089</v>
      </c>
      <c r="AY11" s="47">
        <v>4037286859</v>
      </c>
      <c r="AZ11" s="47">
        <v>4858912037</v>
      </c>
      <c r="BA11" s="47">
        <v>4012715971</v>
      </c>
      <c r="BB11" s="47">
        <v>4940212313</v>
      </c>
      <c r="BC11" s="47">
        <v>5040407169</v>
      </c>
      <c r="BD11" s="47">
        <v>4221183515</v>
      </c>
      <c r="BE11" s="47">
        <v>3726221655.211441</v>
      </c>
      <c r="BF11" s="47">
        <v>3477372453</v>
      </c>
      <c r="BG11" s="47">
        <v>3358971801</v>
      </c>
      <c r="BH11" s="47">
        <f>[1]T019!BH13</f>
        <v>3448040174</v>
      </c>
    </row>
    <row r="12" spans="1:60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  <c r="AX12" s="47">
        <v>21018534232</v>
      </c>
      <c r="AY12" s="47">
        <v>20719524348</v>
      </c>
      <c r="AZ12" s="47">
        <v>24725373388</v>
      </c>
      <c r="BA12" s="47">
        <v>25022181343</v>
      </c>
      <c r="BB12" s="47">
        <v>25664736130</v>
      </c>
      <c r="BC12" s="47">
        <v>26766577112</v>
      </c>
      <c r="BD12" s="47">
        <v>28190254506</v>
      </c>
      <c r="BE12" s="47">
        <v>27295052049.309807</v>
      </c>
      <c r="BF12" s="47">
        <v>26021618457</v>
      </c>
      <c r="BG12" s="47">
        <v>28018138549</v>
      </c>
      <c r="BH12" s="47">
        <f>[1]T019!BH14</f>
        <v>26967095298</v>
      </c>
    </row>
    <row r="13" spans="1:60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  <c r="AX13" s="48">
        <v>261260573321</v>
      </c>
      <c r="AY13" s="48">
        <v>264244476756</v>
      </c>
      <c r="AZ13" s="48">
        <v>257281372090</v>
      </c>
      <c r="BA13" s="48">
        <v>260907672586</v>
      </c>
      <c r="BB13" s="48">
        <v>264909974582</v>
      </c>
      <c r="BC13" s="48">
        <v>264411968016</v>
      </c>
      <c r="BD13" s="48">
        <v>265937517347</v>
      </c>
      <c r="BE13" s="48">
        <v>265258077649.05005</v>
      </c>
      <c r="BF13" s="48">
        <v>268741760058</v>
      </c>
      <c r="BG13" s="48">
        <v>282974931550</v>
      </c>
      <c r="BH13" s="48">
        <f t="shared" ref="BH13" si="0">SUM(BH7:BH12)</f>
        <v>286647254937</v>
      </c>
    </row>
    <row r="14" spans="1:60" x14ac:dyDescent="0.35">
      <c r="L14" s="19"/>
    </row>
    <row r="15" spans="1:60" x14ac:dyDescent="0.35">
      <c r="A15" s="2" t="s">
        <v>173</v>
      </c>
      <c r="B15" s="2"/>
    </row>
    <row r="17" spans="1:60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0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tr">
        <f t="shared" ref="BH18" si="1">BH6</f>
        <v>2022Q2</v>
      </c>
    </row>
    <row r="19" spans="1:60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  <c r="AX19" s="47">
        <v>19668131</v>
      </c>
      <c r="AY19" s="47">
        <v>18472518</v>
      </c>
      <c r="AZ19" s="47">
        <v>17675389</v>
      </c>
      <c r="BA19" s="47">
        <v>18750427</v>
      </c>
      <c r="BB19" s="47">
        <v>18424484</v>
      </c>
      <c r="BC19" s="47">
        <v>18155508</v>
      </c>
      <c r="BD19" s="47">
        <v>17888905</v>
      </c>
      <c r="BE19" s="47">
        <v>17956587</v>
      </c>
      <c r="BF19" s="47">
        <v>18147741</v>
      </c>
      <c r="BG19" s="47">
        <v>19040316</v>
      </c>
      <c r="BH19" s="47">
        <f>[1]T019!BH23</f>
        <v>18083689</v>
      </c>
    </row>
    <row r="20" spans="1:60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  <c r="AX20" s="47">
        <v>2281801</v>
      </c>
      <c r="AY20" s="47">
        <v>2690906</v>
      </c>
      <c r="AZ20" s="47">
        <v>2561256</v>
      </c>
      <c r="BA20" s="47">
        <v>1631813</v>
      </c>
      <c r="BB20" s="47">
        <v>1914826</v>
      </c>
      <c r="BC20" s="47">
        <v>1949772</v>
      </c>
      <c r="BD20" s="47">
        <v>1870816</v>
      </c>
      <c r="BE20" s="47">
        <v>1899388</v>
      </c>
      <c r="BF20" s="47">
        <v>1937492</v>
      </c>
      <c r="BG20" s="47">
        <v>2156845</v>
      </c>
      <c r="BH20" s="47">
        <f>[1]T019!BH24</f>
        <v>2014553</v>
      </c>
    </row>
    <row r="21" spans="1:60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  <c r="AX21" s="47">
        <v>754375</v>
      </c>
      <c r="AY21" s="47">
        <v>783761</v>
      </c>
      <c r="AZ21" s="47">
        <v>796818</v>
      </c>
      <c r="BA21" s="47">
        <v>613575</v>
      </c>
      <c r="BB21" s="47">
        <v>654624</v>
      </c>
      <c r="BC21" s="47">
        <v>673839</v>
      </c>
      <c r="BD21" s="47">
        <v>619964</v>
      </c>
      <c r="BE21" s="47">
        <v>585649</v>
      </c>
      <c r="BF21" s="47">
        <v>566174</v>
      </c>
      <c r="BG21" s="47">
        <v>697814</v>
      </c>
      <c r="BH21" s="47">
        <f>[1]T019!BH25</f>
        <v>630598</v>
      </c>
    </row>
    <row r="22" spans="1:60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  <c r="AX22" s="47">
        <v>531481</v>
      </c>
      <c r="AY22" s="47">
        <v>596250</v>
      </c>
      <c r="AZ22" s="47">
        <v>499209</v>
      </c>
      <c r="BA22" s="47">
        <v>471514</v>
      </c>
      <c r="BB22" s="47">
        <v>469065</v>
      </c>
      <c r="BC22" s="47">
        <v>466860</v>
      </c>
      <c r="BD22" s="47">
        <v>432066</v>
      </c>
      <c r="BE22" s="47">
        <v>417419</v>
      </c>
      <c r="BF22" s="47">
        <v>390067</v>
      </c>
      <c r="BG22" s="47">
        <v>451977</v>
      </c>
      <c r="BH22" s="47">
        <f>[1]T019!BH26</f>
        <v>442729</v>
      </c>
    </row>
    <row r="23" spans="1:60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  <c r="AX23" s="47">
        <v>432846</v>
      </c>
      <c r="AY23" s="47">
        <v>449868</v>
      </c>
      <c r="AZ23" s="47">
        <v>537737</v>
      </c>
      <c r="BA23" s="47">
        <v>527080</v>
      </c>
      <c r="BB23" s="47">
        <v>443998</v>
      </c>
      <c r="BC23" s="47">
        <v>434420</v>
      </c>
      <c r="BD23" s="47">
        <v>455819</v>
      </c>
      <c r="BE23" s="47">
        <v>433965</v>
      </c>
      <c r="BF23" s="47">
        <v>410707</v>
      </c>
      <c r="BG23" s="47">
        <v>423652</v>
      </c>
      <c r="BH23" s="47">
        <f>[1]T019!BH27</f>
        <v>482792</v>
      </c>
    </row>
    <row r="24" spans="1:60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  <c r="AX24" s="47">
        <v>3350642</v>
      </c>
      <c r="AY24" s="47">
        <v>3286445</v>
      </c>
      <c r="AZ24" s="47">
        <v>4188698</v>
      </c>
      <c r="BA24" s="47">
        <v>3459508</v>
      </c>
      <c r="BB24" s="47">
        <v>3292873</v>
      </c>
      <c r="BC24" s="47">
        <v>2792723</v>
      </c>
      <c r="BD24" s="47">
        <v>4037120</v>
      </c>
      <c r="BE24" s="47">
        <v>2761021</v>
      </c>
      <c r="BF24" s="47">
        <v>2550553</v>
      </c>
      <c r="BG24" s="47">
        <v>2518588</v>
      </c>
      <c r="BH24" s="47">
        <f>[1]T019!BH28</f>
        <v>2508295</v>
      </c>
    </row>
    <row r="25" spans="1:60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  <c r="AX25" s="48">
        <v>27019276</v>
      </c>
      <c r="AY25" s="48">
        <v>26279748</v>
      </c>
      <c r="AZ25" s="48">
        <v>26259107</v>
      </c>
      <c r="BA25" s="48">
        <v>25453917</v>
      </c>
      <c r="BB25" s="48">
        <v>25199870</v>
      </c>
      <c r="BC25" s="48">
        <v>24473122</v>
      </c>
      <c r="BD25" s="48">
        <v>25304690</v>
      </c>
      <c r="BE25" s="48">
        <v>24054029</v>
      </c>
      <c r="BF25" s="48">
        <v>24002734</v>
      </c>
      <c r="BG25" s="48">
        <v>25289192</v>
      </c>
      <c r="BH25" s="48">
        <f t="shared" ref="BH25" si="2">SUM(BH19:BH24)</f>
        <v>24162656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H43"/>
  <sheetViews>
    <sheetView tabSelected="1" topLeftCell="BA13" zoomScaleNormal="100" workbookViewId="0">
      <selection activeCell="BJ20" sqref="BJ20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60" width="14.26953125" bestFit="1" customWidth="1"/>
  </cols>
  <sheetData>
    <row r="1" spans="1:60" x14ac:dyDescent="0.35">
      <c r="A1" s="1" t="s">
        <v>0</v>
      </c>
    </row>
    <row r="3" spans="1:60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60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  <c r="AX7" s="47">
        <v>163848353935</v>
      </c>
      <c r="AY7" s="47">
        <v>161648765495</v>
      </c>
      <c r="AZ7" s="47">
        <v>154533134934</v>
      </c>
      <c r="BA7" s="47">
        <v>152122321556</v>
      </c>
      <c r="BB7" s="47">
        <v>149424938241</v>
      </c>
      <c r="BC7" s="47">
        <v>147792123937</v>
      </c>
      <c r="BD7" s="47">
        <v>146675194890.71002</v>
      </c>
      <c r="BE7" s="47">
        <v>146680558920.03998</v>
      </c>
      <c r="BF7" s="47">
        <v>149779857095</v>
      </c>
      <c r="BG7" s="47">
        <v>153510868015</v>
      </c>
      <c r="BH7" s="47">
        <v>154724761035</v>
      </c>
    </row>
    <row r="8" spans="1:60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  <c r="AX8" s="47">
        <v>8496650946</v>
      </c>
      <c r="AY8" s="47">
        <v>11451807384</v>
      </c>
      <c r="AZ8" s="47">
        <v>11117247748</v>
      </c>
      <c r="BA8" s="47">
        <v>11021680119</v>
      </c>
      <c r="BB8" s="47">
        <v>10204229413</v>
      </c>
      <c r="BC8" s="47">
        <v>9701386140</v>
      </c>
      <c r="BD8" s="47">
        <v>8860743300.9399986</v>
      </c>
      <c r="BE8" s="47">
        <v>8332169411.9799995</v>
      </c>
      <c r="BF8" s="47">
        <v>9223100661</v>
      </c>
      <c r="BG8" s="47">
        <v>8824141722</v>
      </c>
      <c r="BH8" s="47">
        <v>9065189645</v>
      </c>
    </row>
    <row r="9" spans="1:60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  <c r="AX9" s="47">
        <v>5004185055</v>
      </c>
      <c r="AY9" s="47">
        <v>5705323977</v>
      </c>
      <c r="AZ9" s="47">
        <v>6243307116</v>
      </c>
      <c r="BA9" s="47">
        <v>6146349954</v>
      </c>
      <c r="BB9" s="47">
        <v>5679702001</v>
      </c>
      <c r="BC9" s="47">
        <v>5353348740</v>
      </c>
      <c r="BD9" s="47">
        <v>5078802996.2199993</v>
      </c>
      <c r="BE9" s="47">
        <v>4211087088.3299999</v>
      </c>
      <c r="BF9" s="47">
        <v>4342965381</v>
      </c>
      <c r="BG9" s="47">
        <v>4626219970</v>
      </c>
      <c r="BH9" s="47">
        <v>4526108329</v>
      </c>
    </row>
    <row r="10" spans="1:60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  <c r="AX10" s="47">
        <v>3503441139</v>
      </c>
      <c r="AY10" s="47">
        <v>3810767139</v>
      </c>
      <c r="AZ10" s="47">
        <v>4369026465</v>
      </c>
      <c r="BA10" s="47">
        <v>4303556083</v>
      </c>
      <c r="BB10" s="47">
        <v>4544119763</v>
      </c>
      <c r="BC10" s="47">
        <v>3895064348</v>
      </c>
      <c r="BD10" s="47">
        <v>3676719757.5999999</v>
      </c>
      <c r="BE10" s="47">
        <v>3445890906.7299995</v>
      </c>
      <c r="BF10" s="47">
        <v>3386905004</v>
      </c>
      <c r="BG10" s="47">
        <v>3442226996</v>
      </c>
      <c r="BH10" s="47">
        <v>3724311750</v>
      </c>
    </row>
    <row r="11" spans="1:60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  <c r="AX11" s="47">
        <v>4010424047</v>
      </c>
      <c r="AY11" s="47">
        <v>4311311858</v>
      </c>
      <c r="AZ11" s="47">
        <v>5119665353</v>
      </c>
      <c r="BA11" s="47">
        <v>4411198085</v>
      </c>
      <c r="BB11" s="47">
        <v>5471603952</v>
      </c>
      <c r="BC11" s="47">
        <v>3483017416</v>
      </c>
      <c r="BD11" s="47">
        <v>3276798148</v>
      </c>
      <c r="BE11" s="47">
        <v>2972942548.8899999</v>
      </c>
      <c r="BF11" s="47">
        <v>2817583294</v>
      </c>
      <c r="BG11" s="47">
        <v>2788042973</v>
      </c>
      <c r="BH11" s="47">
        <v>2924789563</v>
      </c>
    </row>
    <row r="12" spans="1:60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  <c r="AX12" s="47">
        <v>35448731293</v>
      </c>
      <c r="AY12" s="47">
        <v>36941979875</v>
      </c>
      <c r="AZ12" s="47">
        <v>39517359107</v>
      </c>
      <c r="BA12" s="47">
        <v>40560122613</v>
      </c>
      <c r="BB12" s="47">
        <v>41087075440</v>
      </c>
      <c r="BC12" s="47">
        <v>42721914261</v>
      </c>
      <c r="BD12" s="47">
        <v>42608561862.230003</v>
      </c>
      <c r="BE12" s="47">
        <v>41129565657.169998</v>
      </c>
      <c r="BF12" s="47">
        <v>40356145893</v>
      </c>
      <c r="BG12" s="47">
        <v>40821559107</v>
      </c>
      <c r="BH12" s="47">
        <v>41344186266</v>
      </c>
    </row>
    <row r="13" spans="1:60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  <c r="AX13" s="48">
        <v>220311786415</v>
      </c>
      <c r="AY13" s="48">
        <v>223869955728</v>
      </c>
      <c r="AZ13" s="48">
        <v>220899740723</v>
      </c>
      <c r="BA13" s="48">
        <v>218565228410</v>
      </c>
      <c r="BB13" s="48">
        <v>216411668810</v>
      </c>
      <c r="BC13" s="48">
        <v>212946854842</v>
      </c>
      <c r="BD13" s="48">
        <v>210176820955.70004</v>
      </c>
      <c r="BE13" s="48">
        <v>206772214533.14001</v>
      </c>
      <c r="BF13" s="48">
        <v>209906557328</v>
      </c>
      <c r="BG13" s="48">
        <v>214013058783</v>
      </c>
      <c r="BH13" s="48">
        <v>216309346588</v>
      </c>
    </row>
    <row r="15" spans="1:60" x14ac:dyDescent="0.35">
      <c r="A15" s="2" t="s">
        <v>175</v>
      </c>
      <c r="B15" s="2"/>
    </row>
    <row r="17" spans="1:60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0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  <c r="AX19" s="47">
        <v>3779691</v>
      </c>
      <c r="AY19" s="47">
        <v>3592118</v>
      </c>
      <c r="AZ19" s="47">
        <v>3574691</v>
      </c>
      <c r="BA19" s="47">
        <v>3415442</v>
      </c>
      <c r="BB19" s="47">
        <v>3319947</v>
      </c>
      <c r="BC19" s="47">
        <v>3192614</v>
      </c>
      <c r="BD19" s="47">
        <v>3153367</v>
      </c>
      <c r="BE19" s="47">
        <v>3146574</v>
      </c>
      <c r="BF19" s="47">
        <v>3150771</v>
      </c>
      <c r="BG19" s="47">
        <v>3154151</v>
      </c>
      <c r="BH19" s="47">
        <v>3149468</v>
      </c>
    </row>
    <row r="20" spans="1:60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  <c r="AX20" s="47">
        <v>261823</v>
      </c>
      <c r="AY20" s="47">
        <v>363235</v>
      </c>
      <c r="AZ20" s="47">
        <v>337513</v>
      </c>
      <c r="BA20" s="47">
        <v>319631</v>
      </c>
      <c r="BB20" s="47">
        <v>288074</v>
      </c>
      <c r="BC20" s="47">
        <v>273361</v>
      </c>
      <c r="BD20" s="47">
        <v>249524</v>
      </c>
      <c r="BE20" s="47">
        <v>226297</v>
      </c>
      <c r="BF20" s="47">
        <v>238391</v>
      </c>
      <c r="BG20" s="47">
        <v>241533</v>
      </c>
      <c r="BH20" s="47">
        <v>243160</v>
      </c>
    </row>
    <row r="21" spans="1:60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  <c r="AX21" s="47">
        <v>149370</v>
      </c>
      <c r="AY21" s="47">
        <v>163644</v>
      </c>
      <c r="AZ21" s="47">
        <v>187764</v>
      </c>
      <c r="BA21" s="47">
        <v>190597</v>
      </c>
      <c r="BB21" s="47">
        <v>161871</v>
      </c>
      <c r="BC21" s="47">
        <v>147807</v>
      </c>
      <c r="BD21" s="47">
        <v>137631</v>
      </c>
      <c r="BE21" s="47">
        <v>111693</v>
      </c>
      <c r="BF21" s="47">
        <v>113611</v>
      </c>
      <c r="BG21" s="47">
        <v>123625</v>
      </c>
      <c r="BH21" s="47">
        <v>119466</v>
      </c>
    </row>
    <row r="22" spans="1:60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  <c r="AX22" s="47">
        <v>105588</v>
      </c>
      <c r="AY22" s="47">
        <v>109480</v>
      </c>
      <c r="AZ22" s="47">
        <v>130256</v>
      </c>
      <c r="BA22" s="47">
        <v>122494</v>
      </c>
      <c r="BB22" s="47">
        <v>125789</v>
      </c>
      <c r="BC22" s="47">
        <v>106498</v>
      </c>
      <c r="BD22" s="47">
        <v>97617</v>
      </c>
      <c r="BE22" s="47">
        <v>91666</v>
      </c>
      <c r="BF22" s="47">
        <v>90810</v>
      </c>
      <c r="BG22" s="47">
        <v>93787</v>
      </c>
      <c r="BH22" s="47">
        <v>98719</v>
      </c>
    </row>
    <row r="23" spans="1:60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  <c r="AX23" s="47">
        <v>115450</v>
      </c>
      <c r="AY23" s="47">
        <v>118602</v>
      </c>
      <c r="AZ23" s="47">
        <v>141723</v>
      </c>
      <c r="BA23" s="47">
        <v>120783</v>
      </c>
      <c r="BB23" s="47">
        <v>106285</v>
      </c>
      <c r="BC23" s="47">
        <v>92953</v>
      </c>
      <c r="BD23" s="47">
        <v>86969</v>
      </c>
      <c r="BE23" s="47">
        <v>77349</v>
      </c>
      <c r="BF23" s="47">
        <v>71527</v>
      </c>
      <c r="BG23" s="47">
        <v>71149</v>
      </c>
      <c r="BH23" s="47">
        <v>75649</v>
      </c>
    </row>
    <row r="24" spans="1:60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  <c r="AX24" s="47">
        <v>869983</v>
      </c>
      <c r="AY24" s="47">
        <v>882743</v>
      </c>
      <c r="AZ24" s="47">
        <v>924546</v>
      </c>
      <c r="BA24" s="47">
        <v>970645</v>
      </c>
      <c r="BB24" s="47">
        <v>915535</v>
      </c>
      <c r="BC24" s="47">
        <v>933266</v>
      </c>
      <c r="BD24" s="47">
        <v>959569</v>
      </c>
      <c r="BE24" s="47">
        <v>837216</v>
      </c>
      <c r="BF24" s="47">
        <v>789117</v>
      </c>
      <c r="BG24" s="47">
        <v>793472</v>
      </c>
      <c r="BH24" s="47">
        <v>800812</v>
      </c>
    </row>
    <row r="25" spans="1:60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  <c r="AX25" s="48">
        <v>5281905</v>
      </c>
      <c r="AY25" s="48">
        <v>5229822</v>
      </c>
      <c r="AZ25" s="48">
        <v>5296493</v>
      </c>
      <c r="BA25" s="48">
        <v>5139592</v>
      </c>
      <c r="BB25" s="48">
        <v>4917501</v>
      </c>
      <c r="BC25" s="48">
        <v>4746499</v>
      </c>
      <c r="BD25" s="48">
        <v>4684677</v>
      </c>
      <c r="BE25" s="48">
        <v>4490795</v>
      </c>
      <c r="BF25" s="48">
        <v>4454227</v>
      </c>
      <c r="BG25" s="48">
        <v>4477717</v>
      </c>
      <c r="BH25" s="48">
        <v>4487274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59" width="12.1796875" bestFit="1" customWidth="1"/>
    <col min="60" max="60" width="20.26953125" customWidth="1"/>
  </cols>
  <sheetData>
    <row r="1" spans="1:60" x14ac:dyDescent="0.35">
      <c r="A1" s="1" t="s">
        <v>0</v>
      </c>
    </row>
    <row r="3" spans="1:60" x14ac:dyDescent="0.35">
      <c r="A3" s="2" t="s">
        <v>176</v>
      </c>
      <c r="B3" s="2"/>
      <c r="C3" s="6"/>
      <c r="D3" s="6"/>
    </row>
    <row r="5" spans="1:60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  <c r="AX7" s="47">
        <v>1492700166</v>
      </c>
      <c r="AY7" s="47">
        <v>1231785202</v>
      </c>
      <c r="AZ7" s="47">
        <v>890686320</v>
      </c>
      <c r="BA7" s="47">
        <v>1120028145</v>
      </c>
      <c r="BB7" s="47">
        <v>1355477961</v>
      </c>
      <c r="BC7" s="47">
        <v>1340477082</v>
      </c>
      <c r="BD7" s="47">
        <v>1356619139.72</v>
      </c>
      <c r="BE7" s="47">
        <v>1285379672.96</v>
      </c>
      <c r="BF7" s="47">
        <v>1329712361.6700001</v>
      </c>
      <c r="BG7" s="47">
        <v>1232528035</v>
      </c>
      <c r="BH7" s="47">
        <v>1258674032</v>
      </c>
    </row>
    <row r="8" spans="1:60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  <c r="AX8" s="47">
        <v>113804080</v>
      </c>
      <c r="AY8" s="47">
        <v>133692473</v>
      </c>
      <c r="AZ8" s="47">
        <v>230113442</v>
      </c>
      <c r="BA8" s="47">
        <v>93699746</v>
      </c>
      <c r="BB8" s="47">
        <v>158729777</v>
      </c>
      <c r="BC8" s="47">
        <v>133364051</v>
      </c>
      <c r="BD8" s="47">
        <v>160051636</v>
      </c>
      <c r="BE8" s="47">
        <v>166958219.38999999</v>
      </c>
      <c r="BF8" s="47">
        <v>192569840</v>
      </c>
      <c r="BG8" s="47">
        <v>164008096</v>
      </c>
      <c r="BH8" s="47">
        <v>167835473</v>
      </c>
    </row>
    <row r="9" spans="1:60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  <c r="AX9" s="47">
        <v>112025579</v>
      </c>
      <c r="AY9" s="47">
        <v>116407718</v>
      </c>
      <c r="AZ9" s="47">
        <v>112203228</v>
      </c>
      <c r="BA9" s="47">
        <v>70947246</v>
      </c>
      <c r="BB9" s="47">
        <v>89084370</v>
      </c>
      <c r="BC9" s="47">
        <v>99305200</v>
      </c>
      <c r="BD9" s="47">
        <v>103473496</v>
      </c>
      <c r="BE9" s="47">
        <v>86297772.159999996</v>
      </c>
      <c r="BF9" s="47">
        <v>95845398</v>
      </c>
      <c r="BG9" s="47">
        <v>105941886</v>
      </c>
      <c r="BH9" s="47">
        <v>96215316</v>
      </c>
    </row>
    <row r="10" spans="1:60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  <c r="AX10" s="47">
        <v>73168246</v>
      </c>
      <c r="AY10" s="47">
        <v>88670687</v>
      </c>
      <c r="AZ10" s="47">
        <v>99693522</v>
      </c>
      <c r="BA10" s="47">
        <v>54038808</v>
      </c>
      <c r="BB10" s="47">
        <v>60950071</v>
      </c>
      <c r="BC10" s="47">
        <v>69854615</v>
      </c>
      <c r="BD10" s="47">
        <v>65868315</v>
      </c>
      <c r="BE10" s="47">
        <v>70509639.829999998</v>
      </c>
      <c r="BF10" s="47">
        <v>71401493</v>
      </c>
      <c r="BG10" s="47">
        <v>83847492</v>
      </c>
      <c r="BH10" s="47">
        <v>80627559</v>
      </c>
    </row>
    <row r="11" spans="1:60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  <c r="AX11" s="47">
        <v>67895350</v>
      </c>
      <c r="AY11" s="47">
        <v>75920310</v>
      </c>
      <c r="AZ11" s="47">
        <v>100857795</v>
      </c>
      <c r="BA11" s="47">
        <v>54938504</v>
      </c>
      <c r="BB11" s="47">
        <v>39301051</v>
      </c>
      <c r="BC11" s="47">
        <v>46188921</v>
      </c>
      <c r="BD11" s="47">
        <v>51534059</v>
      </c>
      <c r="BE11" s="47">
        <v>56620542.450000003</v>
      </c>
      <c r="BF11" s="47">
        <v>54075036</v>
      </c>
      <c r="BG11" s="47">
        <v>64327429</v>
      </c>
      <c r="BH11" s="47">
        <v>65524577</v>
      </c>
    </row>
    <row r="12" spans="1:60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  <c r="AX12" s="47">
        <v>526550107</v>
      </c>
      <c r="AY12" s="47">
        <v>517118179</v>
      </c>
      <c r="AZ12" s="47">
        <v>360793552</v>
      </c>
      <c r="BA12" s="47">
        <v>496207436</v>
      </c>
      <c r="BB12" s="47">
        <v>221156495</v>
      </c>
      <c r="BC12" s="47">
        <v>208155801</v>
      </c>
      <c r="BD12" s="47">
        <v>211441363</v>
      </c>
      <c r="BE12" s="47">
        <v>175839978.94999999</v>
      </c>
      <c r="BF12" s="47">
        <v>190922166</v>
      </c>
      <c r="BG12" s="47">
        <v>190470673</v>
      </c>
      <c r="BH12" s="47">
        <v>190533381</v>
      </c>
    </row>
    <row r="13" spans="1:60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  <c r="AX13" s="48">
        <v>2386143528</v>
      </c>
      <c r="AY13" s="48">
        <v>2163594569</v>
      </c>
      <c r="AZ13" s="48">
        <v>1794347859</v>
      </c>
      <c r="BA13" s="48">
        <v>1889859885</v>
      </c>
      <c r="BB13" s="48">
        <v>1924699725</v>
      </c>
      <c r="BC13" s="48">
        <v>1897345670</v>
      </c>
      <c r="BD13" s="48">
        <v>1948988008.72</v>
      </c>
      <c r="BE13" s="48">
        <v>1841605825.74</v>
      </c>
      <c r="BF13" s="48">
        <v>1934526294.6700001</v>
      </c>
      <c r="BG13" s="48">
        <v>1841123611</v>
      </c>
      <c r="BH13" s="48">
        <v>1859410338</v>
      </c>
    </row>
    <row r="15" spans="1:60" x14ac:dyDescent="0.35">
      <c r="A15" s="2" t="s">
        <v>177</v>
      </c>
      <c r="B15" s="2"/>
    </row>
    <row r="17" spans="1:60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0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  <c r="AX19" s="47">
        <v>523650</v>
      </c>
      <c r="AY19" s="47">
        <v>430506</v>
      </c>
      <c r="AZ19" s="47">
        <v>321423</v>
      </c>
      <c r="BA19" s="47">
        <v>376340</v>
      </c>
      <c r="BB19" s="47">
        <v>435335</v>
      </c>
      <c r="BC19" s="47">
        <v>429813</v>
      </c>
      <c r="BD19" s="47">
        <v>450491</v>
      </c>
      <c r="BE19" s="47">
        <v>450804</v>
      </c>
      <c r="BF19" s="47">
        <v>441658</v>
      </c>
      <c r="BG19" s="47">
        <v>417229</v>
      </c>
      <c r="BH19" s="47">
        <v>426084</v>
      </c>
    </row>
    <row r="20" spans="1:60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  <c r="AX20" s="47">
        <v>51278</v>
      </c>
      <c r="AY20" s="47">
        <v>66752</v>
      </c>
      <c r="AZ20" s="47">
        <v>71285</v>
      </c>
      <c r="BA20" s="47">
        <v>42090</v>
      </c>
      <c r="BB20" s="47">
        <v>47193</v>
      </c>
      <c r="BC20" s="47">
        <v>55864</v>
      </c>
      <c r="BD20" s="47">
        <v>66443</v>
      </c>
      <c r="BE20" s="47">
        <v>67042</v>
      </c>
      <c r="BF20" s="47">
        <v>72503</v>
      </c>
      <c r="BG20" s="47">
        <v>66810</v>
      </c>
      <c r="BH20" s="47">
        <v>67127</v>
      </c>
    </row>
    <row r="21" spans="1:60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  <c r="AX21" s="47">
        <v>44949</v>
      </c>
      <c r="AY21" s="47">
        <v>44962</v>
      </c>
      <c r="AZ21" s="47">
        <v>45804</v>
      </c>
      <c r="BA21" s="47">
        <v>29792</v>
      </c>
      <c r="BB21" s="47">
        <v>31003</v>
      </c>
      <c r="BC21" s="47">
        <v>34700</v>
      </c>
      <c r="BD21" s="47">
        <v>37858</v>
      </c>
      <c r="BE21" s="47">
        <v>31401</v>
      </c>
      <c r="BF21" s="47">
        <v>33420</v>
      </c>
      <c r="BG21" s="47">
        <v>37741</v>
      </c>
      <c r="BH21" s="47">
        <v>32826</v>
      </c>
    </row>
    <row r="22" spans="1:60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  <c r="AX22" s="47">
        <v>27633</v>
      </c>
      <c r="AY22" s="47">
        <v>26992</v>
      </c>
      <c r="AZ22" s="47">
        <v>34832</v>
      </c>
      <c r="BA22" s="47">
        <v>19443</v>
      </c>
      <c r="BB22" s="47">
        <v>20108</v>
      </c>
      <c r="BC22" s="47">
        <v>24432</v>
      </c>
      <c r="BD22" s="47">
        <v>27144</v>
      </c>
      <c r="BE22" s="47">
        <v>24388</v>
      </c>
      <c r="BF22" s="47">
        <v>24552</v>
      </c>
      <c r="BG22" s="47">
        <v>27769</v>
      </c>
      <c r="BH22" s="47">
        <v>26596</v>
      </c>
    </row>
    <row r="23" spans="1:60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  <c r="AX23" s="47">
        <v>23148</v>
      </c>
      <c r="AY23" s="47">
        <v>23554</v>
      </c>
      <c r="AZ23" s="47">
        <v>30195</v>
      </c>
      <c r="BA23" s="47">
        <v>17675</v>
      </c>
      <c r="BB23" s="47">
        <v>13077</v>
      </c>
      <c r="BC23" s="47">
        <v>14438</v>
      </c>
      <c r="BD23" s="47">
        <v>15508</v>
      </c>
      <c r="BE23" s="47">
        <v>17864</v>
      </c>
      <c r="BF23" s="47">
        <v>15838</v>
      </c>
      <c r="BG23" s="47">
        <v>20565</v>
      </c>
      <c r="BH23" s="47">
        <v>21050</v>
      </c>
    </row>
    <row r="24" spans="1:60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  <c r="AX24" s="47">
        <v>127030</v>
      </c>
      <c r="AY24" s="47">
        <v>83663</v>
      </c>
      <c r="AZ24" s="47">
        <v>131771</v>
      </c>
      <c r="BA24" s="47">
        <v>128255</v>
      </c>
      <c r="BB24" s="47">
        <v>52788</v>
      </c>
      <c r="BC24" s="47">
        <v>50227</v>
      </c>
      <c r="BD24" s="47">
        <v>54044</v>
      </c>
      <c r="BE24" s="47">
        <v>45023</v>
      </c>
      <c r="BF24" s="47">
        <v>49094</v>
      </c>
      <c r="BG24" s="47">
        <v>49857</v>
      </c>
      <c r="BH24" s="47">
        <v>49646</v>
      </c>
    </row>
    <row r="25" spans="1:60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  <c r="AX25" s="48">
        <v>797688</v>
      </c>
      <c r="AY25" s="48">
        <v>676429</v>
      </c>
      <c r="AZ25" s="48">
        <v>635310</v>
      </c>
      <c r="BA25" s="48">
        <v>613595</v>
      </c>
      <c r="BB25" s="48">
        <v>599504</v>
      </c>
      <c r="BC25" s="48">
        <v>609474</v>
      </c>
      <c r="BD25" s="48">
        <v>651488</v>
      </c>
      <c r="BE25" s="48">
        <v>636522</v>
      </c>
      <c r="BF25" s="48">
        <v>637065</v>
      </c>
      <c r="BG25" s="48">
        <v>619971</v>
      </c>
      <c r="BH25" s="48">
        <v>623329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N43"/>
  <sheetViews>
    <sheetView topLeftCell="A4" zoomScaleNormal="100" workbookViewId="0">
      <selection activeCell="AA4" sqref="AA1:AA1048576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7" width="13.81640625" hidden="1" customWidth="1"/>
    <col min="28" max="30" width="13.81640625" bestFit="1" customWidth="1"/>
    <col min="31" max="40" width="13.1796875" customWidth="1"/>
  </cols>
  <sheetData>
    <row r="1" spans="1:40" x14ac:dyDescent="0.35">
      <c r="A1" s="1" t="s">
        <v>0</v>
      </c>
    </row>
    <row r="3" spans="1:40" x14ac:dyDescent="0.35">
      <c r="A3" s="2" t="s">
        <v>221</v>
      </c>
      <c r="B3" s="2"/>
      <c r="C3" s="2"/>
      <c r="D3" s="2"/>
    </row>
    <row r="5" spans="1:40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pans="1:40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  <c r="AI6" s="49" t="s">
        <v>266</v>
      </c>
      <c r="AJ6" s="49" t="s">
        <v>267</v>
      </c>
      <c r="AK6" s="49" t="s">
        <v>268</v>
      </c>
      <c r="AL6" s="49" t="s">
        <v>269</v>
      </c>
      <c r="AM6" s="49" t="s">
        <v>270</v>
      </c>
      <c r="AN6" s="49" t="s">
        <v>271</v>
      </c>
    </row>
    <row r="7" spans="1:40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  <c r="AD7" s="47">
        <v>49625259423</v>
      </c>
      <c r="AE7" s="47">
        <v>49118856250</v>
      </c>
      <c r="AF7" s="47">
        <v>46312296660</v>
      </c>
      <c r="AG7" s="47">
        <v>46981973224</v>
      </c>
      <c r="AH7" s="47">
        <v>47086324157</v>
      </c>
      <c r="AI7" s="47">
        <v>48046798993</v>
      </c>
      <c r="AJ7" s="47">
        <v>48930093214.32</v>
      </c>
      <c r="AK7" s="47">
        <v>49277577238.130898</v>
      </c>
      <c r="AL7" s="47">
        <v>49769616869</v>
      </c>
      <c r="AM7" s="47">
        <v>51331768094</v>
      </c>
      <c r="AN7" s="47">
        <v>50475424415</v>
      </c>
    </row>
    <row r="8" spans="1:40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  <c r="AD8" s="47">
        <v>1640297755</v>
      </c>
      <c r="AE8" s="47">
        <v>1792230535</v>
      </c>
      <c r="AF8" s="47">
        <v>2291263395</v>
      </c>
      <c r="AG8" s="47">
        <v>1560060888</v>
      </c>
      <c r="AH8" s="47">
        <v>1396955977</v>
      </c>
      <c r="AI8" s="47">
        <v>1442640515</v>
      </c>
      <c r="AJ8" s="47">
        <v>1429275352.9000001</v>
      </c>
      <c r="AK8" s="47">
        <v>1504341410.3399999</v>
      </c>
      <c r="AL8" s="47">
        <v>1663558668</v>
      </c>
      <c r="AM8" s="47">
        <v>1785372830</v>
      </c>
      <c r="AN8" s="47">
        <v>2236711491</v>
      </c>
    </row>
    <row r="9" spans="1:40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  <c r="AD9" s="47">
        <v>669342963</v>
      </c>
      <c r="AE9" s="47">
        <v>738480937</v>
      </c>
      <c r="AF9" s="47">
        <v>2146000750</v>
      </c>
      <c r="AG9" s="47">
        <v>1149514396</v>
      </c>
      <c r="AH9" s="47">
        <v>930134577</v>
      </c>
      <c r="AI9" s="47">
        <v>816083144</v>
      </c>
      <c r="AJ9" s="47">
        <v>738388585.25</v>
      </c>
      <c r="AK9" s="47">
        <v>388842129.37379986</v>
      </c>
      <c r="AL9" s="47">
        <v>410223217</v>
      </c>
      <c r="AM9" s="47">
        <v>569333952</v>
      </c>
      <c r="AN9" s="47">
        <v>735293018</v>
      </c>
    </row>
    <row r="10" spans="1:40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  <c r="AD10" s="47">
        <v>393620621</v>
      </c>
      <c r="AE10" s="47">
        <v>422343915</v>
      </c>
      <c r="AF10" s="47">
        <v>803066048</v>
      </c>
      <c r="AG10" s="47">
        <v>1067014608</v>
      </c>
      <c r="AH10" s="47">
        <v>790290451</v>
      </c>
      <c r="AI10" s="47">
        <v>657221256</v>
      </c>
      <c r="AJ10" s="47">
        <v>582916912.87</v>
      </c>
      <c r="AK10" s="47">
        <v>449478147.50729996</v>
      </c>
      <c r="AL10" s="47">
        <v>339546049</v>
      </c>
      <c r="AM10" s="47">
        <v>330392893</v>
      </c>
      <c r="AN10" s="47">
        <v>377673711</v>
      </c>
    </row>
    <row r="11" spans="1:40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  <c r="AD11" s="47">
        <v>322422907</v>
      </c>
      <c r="AE11" s="47">
        <v>308225206</v>
      </c>
      <c r="AF11" s="47">
        <v>534808376</v>
      </c>
      <c r="AG11" s="47">
        <v>783797469</v>
      </c>
      <c r="AH11" s="47">
        <v>1117055612</v>
      </c>
      <c r="AI11" s="47">
        <v>646569996</v>
      </c>
      <c r="AJ11" s="47">
        <v>461457363</v>
      </c>
      <c r="AK11" s="47">
        <v>502413349.81690001</v>
      </c>
      <c r="AL11" s="47">
        <v>384291259</v>
      </c>
      <c r="AM11" s="47">
        <v>290930541</v>
      </c>
      <c r="AN11" s="47">
        <v>348795293</v>
      </c>
    </row>
    <row r="12" spans="1:40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  <c r="AD12" s="47">
        <v>3101254854</v>
      </c>
      <c r="AE12" s="47">
        <v>2973250634</v>
      </c>
      <c r="AF12" s="47">
        <v>3677933773</v>
      </c>
      <c r="AG12" s="47">
        <v>4208510431</v>
      </c>
      <c r="AH12" s="47">
        <v>4812996814</v>
      </c>
      <c r="AI12" s="47">
        <v>5333703016</v>
      </c>
      <c r="AJ12" s="47">
        <v>4043909665</v>
      </c>
      <c r="AK12" s="47">
        <v>4290949501.2474451</v>
      </c>
      <c r="AL12" s="47">
        <v>4111225666</v>
      </c>
      <c r="AM12" s="47">
        <v>3758209181</v>
      </c>
      <c r="AN12" s="47">
        <v>3275574437</v>
      </c>
    </row>
    <row r="13" spans="1:40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  <c r="AD13" s="48">
        <v>55752198523</v>
      </c>
      <c r="AE13" s="48">
        <v>55353387477</v>
      </c>
      <c r="AF13" s="48">
        <v>55765369002</v>
      </c>
      <c r="AG13" s="48">
        <v>55750871016</v>
      </c>
      <c r="AH13" s="48">
        <v>56133757588</v>
      </c>
      <c r="AI13" s="48">
        <v>56943016920</v>
      </c>
      <c r="AJ13" s="48">
        <v>56186041093.340004</v>
      </c>
      <c r="AK13" s="48">
        <v>56413601776.416344</v>
      </c>
      <c r="AL13" s="48">
        <v>56678461728</v>
      </c>
      <c r="AM13" s="48">
        <v>58066007491</v>
      </c>
      <c r="AN13" s="48">
        <v>57449472365</v>
      </c>
    </row>
    <row r="14" spans="1:40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40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7" spans="1:40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spans="1:40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  <c r="AD18" s="49" t="s">
        <v>261</v>
      </c>
      <c r="AE18" s="49" t="s">
        <v>262</v>
      </c>
      <c r="AF18" s="49" t="s">
        <v>263</v>
      </c>
      <c r="AG18" s="49" t="s">
        <v>264</v>
      </c>
      <c r="AH18" s="49" t="s">
        <v>265</v>
      </c>
      <c r="AI18" s="49" t="s">
        <v>266</v>
      </c>
      <c r="AJ18" s="49" t="s">
        <v>267</v>
      </c>
      <c r="AK18" s="49" t="s">
        <v>268</v>
      </c>
      <c r="AL18" s="49" t="s">
        <v>269</v>
      </c>
      <c r="AM18" s="49" t="s">
        <v>270</v>
      </c>
      <c r="AN18" s="49" t="s">
        <v>271</v>
      </c>
    </row>
    <row r="19" spans="1:40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  <c r="AD19" s="47">
        <v>1131798</v>
      </c>
      <c r="AE19" s="47">
        <v>1072755</v>
      </c>
      <c r="AF19" s="47">
        <v>1038550</v>
      </c>
      <c r="AG19" s="47">
        <v>1036342</v>
      </c>
      <c r="AH19" s="47">
        <v>1039894</v>
      </c>
      <c r="AI19" s="47">
        <v>1057662</v>
      </c>
      <c r="AJ19" s="47">
        <v>1055427</v>
      </c>
      <c r="AK19" s="47">
        <v>1050510</v>
      </c>
      <c r="AL19" s="47">
        <v>1039968</v>
      </c>
      <c r="AM19" s="47">
        <v>1062386</v>
      </c>
      <c r="AN19" s="47">
        <v>1054503</v>
      </c>
    </row>
    <row r="20" spans="1:40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  <c r="AD20" s="47">
        <v>8672</v>
      </c>
      <c r="AE20" s="47">
        <v>7394</v>
      </c>
      <c r="AF20" s="47">
        <v>8009</v>
      </c>
      <c r="AG20" s="47">
        <v>5893</v>
      </c>
      <c r="AH20" s="47">
        <v>6322</v>
      </c>
      <c r="AI20" s="47">
        <v>6014</v>
      </c>
      <c r="AJ20" s="47">
        <v>5764</v>
      </c>
      <c r="AK20" s="47">
        <v>5681</v>
      </c>
      <c r="AL20" s="47">
        <v>6353</v>
      </c>
      <c r="AM20" s="47">
        <v>6259</v>
      </c>
      <c r="AN20" s="47">
        <v>7616</v>
      </c>
    </row>
    <row r="21" spans="1:40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  <c r="AD21" s="47">
        <v>9644</v>
      </c>
      <c r="AE21" s="47">
        <v>10348</v>
      </c>
      <c r="AF21" s="47">
        <v>13724</v>
      </c>
      <c r="AG21" s="47">
        <v>11891</v>
      </c>
      <c r="AH21" s="47">
        <v>9600</v>
      </c>
      <c r="AI21" s="47">
        <v>8660</v>
      </c>
      <c r="AJ21" s="47">
        <v>10340</v>
      </c>
      <c r="AK21" s="47">
        <v>9836</v>
      </c>
      <c r="AL21" s="47">
        <v>8676</v>
      </c>
      <c r="AM21" s="47">
        <v>11400</v>
      </c>
      <c r="AN21" s="47">
        <v>11707</v>
      </c>
    </row>
    <row r="22" spans="1:40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  <c r="AD22" s="47">
        <v>8129</v>
      </c>
      <c r="AE22" s="47">
        <v>5956</v>
      </c>
      <c r="AF22" s="47">
        <v>9716</v>
      </c>
      <c r="AG22" s="47">
        <v>9711</v>
      </c>
      <c r="AH22" s="47">
        <v>8733</v>
      </c>
      <c r="AI22" s="47">
        <v>6201</v>
      </c>
      <c r="AJ22" s="47">
        <v>8335</v>
      </c>
      <c r="AK22" s="47">
        <v>7240</v>
      </c>
      <c r="AL22" s="47">
        <v>7334</v>
      </c>
      <c r="AM22" s="47">
        <v>6454</v>
      </c>
      <c r="AN22" s="47">
        <v>8867</v>
      </c>
    </row>
    <row r="23" spans="1:40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  <c r="AD23" s="47">
        <v>7452</v>
      </c>
      <c r="AE23" s="47">
        <v>4183</v>
      </c>
      <c r="AF23" s="47">
        <v>8062</v>
      </c>
      <c r="AG23" s="47">
        <v>8188</v>
      </c>
      <c r="AH23" s="47">
        <v>8222</v>
      </c>
      <c r="AI23" s="47">
        <v>4978</v>
      </c>
      <c r="AJ23" s="47">
        <v>6622</v>
      </c>
      <c r="AK23" s="47">
        <v>6718</v>
      </c>
      <c r="AL23" s="47">
        <v>7733</v>
      </c>
      <c r="AM23" s="47">
        <v>6255</v>
      </c>
      <c r="AN23" s="47">
        <v>7741</v>
      </c>
    </row>
    <row r="24" spans="1:40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  <c r="AD24" s="47">
        <v>55412</v>
      </c>
      <c r="AE24" s="47">
        <v>52571</v>
      </c>
      <c r="AF24" s="47">
        <v>56400</v>
      </c>
      <c r="AG24" s="47">
        <v>60709</v>
      </c>
      <c r="AH24" s="47">
        <v>63049</v>
      </c>
      <c r="AI24" s="47">
        <v>63104</v>
      </c>
      <c r="AJ24" s="47">
        <v>60804</v>
      </c>
      <c r="AK24" s="47">
        <v>64215</v>
      </c>
      <c r="AL24" s="47">
        <v>70464</v>
      </c>
      <c r="AM24" s="47">
        <v>65621</v>
      </c>
      <c r="AN24" s="47">
        <v>64004</v>
      </c>
    </row>
    <row r="25" spans="1:40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  <c r="AD25" s="48">
        <v>1221107</v>
      </c>
      <c r="AE25" s="48">
        <v>1153207</v>
      </c>
      <c r="AF25" s="48">
        <v>1134461</v>
      </c>
      <c r="AG25" s="48">
        <v>1132734</v>
      </c>
      <c r="AH25" s="48">
        <v>1135820</v>
      </c>
      <c r="AI25" s="48">
        <v>1146619</v>
      </c>
      <c r="AJ25" s="48">
        <v>1147292</v>
      </c>
      <c r="AK25" s="48">
        <v>1144200</v>
      </c>
      <c r="AL25" s="48">
        <v>1140528</v>
      </c>
      <c r="AM25" s="48">
        <v>1158375</v>
      </c>
      <c r="AN25" s="48">
        <v>1154438</v>
      </c>
    </row>
    <row r="28" spans="1:4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4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4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4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4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H28"/>
  <sheetViews>
    <sheetView zoomScaleNormal="100" workbookViewId="0">
      <selection activeCell="AU1" sqref="AU1:AU1048576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6" width="14.81640625" style="42" hidden="1" customWidth="1"/>
    <col min="47" max="47" width="14.453125" style="42" hidden="1" customWidth="1"/>
    <col min="48" max="49" width="14.81640625" style="42" bestFit="1" customWidth="1"/>
    <col min="50" max="51" width="14.26953125" style="42" bestFit="1" customWidth="1"/>
    <col min="52" max="52" width="13.26953125" style="42" bestFit="1" customWidth="1"/>
    <col min="53" max="60" width="14.26953125" style="42" bestFit="1" customWidth="1"/>
    <col min="61" max="16384" width="9.1796875" style="42"/>
  </cols>
  <sheetData>
    <row r="1" spans="1:60" x14ac:dyDescent="0.35">
      <c r="A1" s="43" t="s">
        <v>0</v>
      </c>
    </row>
    <row r="3" spans="1:60" x14ac:dyDescent="0.35">
      <c r="A3" s="44" t="s">
        <v>60</v>
      </c>
    </row>
    <row r="5" spans="1:60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  <c r="AX5" s="50" t="s">
        <v>261</v>
      </c>
      <c r="AY5" s="50" t="s">
        <v>262</v>
      </c>
      <c r="AZ5" s="50" t="s">
        <v>263</v>
      </c>
      <c r="BA5" s="50" t="s">
        <v>264</v>
      </c>
      <c r="BB5" s="50" t="s">
        <v>265</v>
      </c>
      <c r="BC5" s="50" t="s">
        <v>266</v>
      </c>
      <c r="BD5" s="50" t="s">
        <v>267</v>
      </c>
      <c r="BE5" s="50" t="s">
        <v>268</v>
      </c>
      <c r="BF5" s="50" t="s">
        <v>269</v>
      </c>
      <c r="BG5" s="50" t="s">
        <v>270</v>
      </c>
      <c r="BH5" s="50" t="s">
        <v>271</v>
      </c>
    </row>
    <row r="6" spans="1:60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  <c r="AX6" s="46">
        <v>8773762745</v>
      </c>
      <c r="AY6" s="46">
        <v>7431292989</v>
      </c>
      <c r="AZ6" s="46">
        <v>3253887312</v>
      </c>
      <c r="BA6" s="46">
        <v>7627099219</v>
      </c>
      <c r="BB6" s="46">
        <v>8807791016</v>
      </c>
      <c r="BC6" s="46">
        <v>7927891354</v>
      </c>
      <c r="BD6" s="46">
        <v>8711521149</v>
      </c>
      <c r="BE6" s="46">
        <v>9189326504.7600002</v>
      </c>
      <c r="BF6" s="46">
        <v>10143237260</v>
      </c>
      <c r="BG6" s="46">
        <v>9192680995</v>
      </c>
      <c r="BH6" s="46">
        <v>9076949319</v>
      </c>
    </row>
    <row r="7" spans="1:60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  <c r="AX7" s="46">
        <v>5496544053</v>
      </c>
      <c r="AY7" s="46">
        <v>4633353131</v>
      </c>
      <c r="AZ7" s="46">
        <v>2452839054</v>
      </c>
      <c r="BA7" s="46">
        <v>4755632109</v>
      </c>
      <c r="BB7" s="46">
        <v>5589666864</v>
      </c>
      <c r="BC7" s="46">
        <v>5228081297</v>
      </c>
      <c r="BD7" s="46">
        <v>4951821163</v>
      </c>
      <c r="BE7" s="46">
        <v>5196660539.3600006</v>
      </c>
      <c r="BF7" s="46">
        <v>5865734108</v>
      </c>
      <c r="BG7" s="46">
        <v>6045321731</v>
      </c>
      <c r="BH7" s="46">
        <v>5466294079</v>
      </c>
    </row>
    <row r="8" spans="1:60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  <c r="AX8" s="46">
        <v>62574659941</v>
      </c>
      <c r="AY8" s="46">
        <v>54917101163</v>
      </c>
      <c r="AZ8" s="46">
        <v>23545848549</v>
      </c>
      <c r="BA8" s="46">
        <v>56363658392</v>
      </c>
      <c r="BB8" s="46">
        <v>69939794082</v>
      </c>
      <c r="BC8" s="46">
        <v>62241635087</v>
      </c>
      <c r="BD8" s="46">
        <v>62841278159</v>
      </c>
      <c r="BE8" s="46">
        <v>71221435487.671219</v>
      </c>
      <c r="BF8" s="46">
        <v>72419913391</v>
      </c>
      <c r="BG8" s="46">
        <v>68104178653</v>
      </c>
      <c r="BH8" s="46">
        <v>67529093140</v>
      </c>
    </row>
    <row r="9" spans="1:60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  <c r="AX9" s="46">
        <v>20215476462</v>
      </c>
      <c r="AY9" s="46">
        <v>17977156847</v>
      </c>
      <c r="AZ9" s="46">
        <v>7824323523</v>
      </c>
      <c r="BA9" s="46">
        <v>17804851497</v>
      </c>
      <c r="BB9" s="46">
        <v>20072919096</v>
      </c>
      <c r="BC9" s="46">
        <v>18230611437</v>
      </c>
      <c r="BD9" s="46">
        <v>20265057439</v>
      </c>
      <c r="BE9" s="46">
        <v>19504520897.299999</v>
      </c>
      <c r="BF9" s="46">
        <v>21684214734</v>
      </c>
      <c r="BG9" s="46">
        <v>21551652499</v>
      </c>
      <c r="BH9" s="46">
        <v>20783025294</v>
      </c>
    </row>
    <row r="10" spans="1:60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  <c r="AX10" s="46">
        <v>5794456190</v>
      </c>
      <c r="AY10" s="46">
        <v>4824314663</v>
      </c>
      <c r="AZ10" s="46">
        <v>2509597419</v>
      </c>
      <c r="BA10" s="46">
        <v>5154645267</v>
      </c>
      <c r="BB10" s="46">
        <v>5821185979</v>
      </c>
      <c r="BC10" s="46">
        <v>4931704049</v>
      </c>
      <c r="BD10" s="46">
        <v>5747386876</v>
      </c>
      <c r="BE10" s="46">
        <v>5890694503.71</v>
      </c>
      <c r="BF10" s="46">
        <v>7068561878</v>
      </c>
      <c r="BG10" s="46">
        <v>6441802462</v>
      </c>
      <c r="BH10" s="46">
        <v>6298558277</v>
      </c>
    </row>
    <row r="11" spans="1:60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  <c r="AX11" s="46">
        <v>9233657268</v>
      </c>
      <c r="AY11" s="46">
        <v>7798485386</v>
      </c>
      <c r="AZ11" s="46">
        <v>3841837664</v>
      </c>
      <c r="BA11" s="46">
        <v>7969597184</v>
      </c>
      <c r="BB11" s="46">
        <v>8965600605</v>
      </c>
      <c r="BC11" s="46">
        <v>7954062553</v>
      </c>
      <c r="BD11" s="46">
        <v>8527858567</v>
      </c>
      <c r="BE11" s="46">
        <v>9705397587.2399998</v>
      </c>
      <c r="BF11" s="46">
        <v>10821510585</v>
      </c>
      <c r="BG11" s="46">
        <v>9897217285</v>
      </c>
      <c r="BH11" s="46">
        <v>9352445806</v>
      </c>
    </row>
    <row r="12" spans="1:60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  <c r="AX12" s="46">
        <v>2671482695</v>
      </c>
      <c r="AY12" s="46">
        <v>2307901057</v>
      </c>
      <c r="AZ12" s="46">
        <v>1206339607</v>
      </c>
      <c r="BA12" s="46">
        <v>2267342340</v>
      </c>
      <c r="BB12" s="46">
        <v>2612026170</v>
      </c>
      <c r="BC12" s="46">
        <v>2364575692</v>
      </c>
      <c r="BD12" s="46">
        <v>2600352325</v>
      </c>
      <c r="BE12" s="46">
        <v>2761121210</v>
      </c>
      <c r="BF12" s="46">
        <v>2805901347</v>
      </c>
      <c r="BG12" s="46">
        <v>2918369485</v>
      </c>
      <c r="BH12" s="46">
        <v>2819228779</v>
      </c>
    </row>
    <row r="13" spans="1:60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  <c r="AX13" s="46">
        <v>5402924038</v>
      </c>
      <c r="AY13" s="46">
        <v>4448316139</v>
      </c>
      <c r="AZ13" s="46">
        <v>2165949761</v>
      </c>
      <c r="BA13" s="46">
        <v>4647391871</v>
      </c>
      <c r="BB13" s="46">
        <v>5544692071</v>
      </c>
      <c r="BC13" s="46">
        <v>4928454089</v>
      </c>
      <c r="BD13" s="46">
        <v>5027180579</v>
      </c>
      <c r="BE13" s="46">
        <v>5730646241.9499998</v>
      </c>
      <c r="BF13" s="46">
        <v>6352658572</v>
      </c>
      <c r="BG13" s="46">
        <v>5968553392</v>
      </c>
      <c r="BH13" s="46">
        <v>5487239208</v>
      </c>
    </row>
    <row r="14" spans="1:60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  <c r="AX14" s="46">
        <v>23879513361</v>
      </c>
      <c r="AY14" s="46">
        <v>21020855193</v>
      </c>
      <c r="AZ14" s="46">
        <v>7548563301</v>
      </c>
      <c r="BA14" s="46">
        <v>22131247662</v>
      </c>
      <c r="BB14" s="46">
        <v>25966284692</v>
      </c>
      <c r="BC14" s="46">
        <v>23867600967</v>
      </c>
      <c r="BD14" s="46">
        <v>27036133859</v>
      </c>
      <c r="BE14" s="46">
        <v>29015594419.249939</v>
      </c>
      <c r="BF14" s="46">
        <v>30363271722</v>
      </c>
      <c r="BG14" s="46">
        <v>27884699345</v>
      </c>
      <c r="BH14" s="46">
        <v>29117465621</v>
      </c>
    </row>
    <row r="15" spans="1:60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  <c r="AX15" s="46">
        <v>1339765829</v>
      </c>
      <c r="AY15" s="46">
        <v>992290614</v>
      </c>
      <c r="AZ15" s="46">
        <v>333940127</v>
      </c>
      <c r="BA15" s="46">
        <v>724500262</v>
      </c>
      <c r="BB15" s="46">
        <v>1099081924</v>
      </c>
      <c r="BC15" s="46">
        <v>1134126010</v>
      </c>
      <c r="BD15" s="46">
        <v>1165403779</v>
      </c>
      <c r="BE15" s="46">
        <v>907253881</v>
      </c>
      <c r="BF15" s="46">
        <v>984685059</v>
      </c>
      <c r="BG15" s="46">
        <v>1155123216</v>
      </c>
      <c r="BH15" s="46">
        <v>1435715943</v>
      </c>
    </row>
    <row r="16" spans="1:60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  <c r="AX16" s="35">
        <v>145382242582</v>
      </c>
      <c r="AY16" s="35">
        <v>126351067182</v>
      </c>
      <c r="AZ16" s="35">
        <v>54683126317</v>
      </c>
      <c r="BA16" s="35">
        <v>129445965803</v>
      </c>
      <c r="BB16" s="35">
        <v>154419042499</v>
      </c>
      <c r="BC16" s="35">
        <v>138808742535</v>
      </c>
      <c r="BD16" s="35">
        <v>146873993895</v>
      </c>
      <c r="BE16" s="35">
        <v>159122651272.24115</v>
      </c>
      <c r="BF16" s="35">
        <v>168509688656</v>
      </c>
      <c r="BG16" s="35">
        <v>159159599063</v>
      </c>
      <c r="BH16" s="35">
        <v>157366015466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H103"/>
  <sheetViews>
    <sheetView topLeftCell="A10" zoomScaleNormal="100" workbookViewId="0">
      <selection activeCell="AU10" sqref="AU1:AU1048576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51" width="14.26953125" bestFit="1" customWidth="1"/>
    <col min="52" max="52" width="13.26953125" bestFit="1" customWidth="1"/>
    <col min="53" max="60" width="14.26953125" bestFit="1" customWidth="1"/>
  </cols>
  <sheetData>
    <row r="1" spans="1:60" x14ac:dyDescent="0.35">
      <c r="A1" s="1" t="s">
        <v>0</v>
      </c>
    </row>
    <row r="3" spans="1:60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60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60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</row>
    <row r="6" spans="1:60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  <c r="AX7" s="51">
        <v>21306448005</v>
      </c>
      <c r="AY7" s="51">
        <v>19215216664</v>
      </c>
      <c r="AZ7" s="51">
        <v>9505284705</v>
      </c>
      <c r="BA7" s="51">
        <v>13998169806</v>
      </c>
      <c r="BB7" s="51">
        <v>17743637955</v>
      </c>
      <c r="BC7" s="51">
        <v>19655583710</v>
      </c>
      <c r="BD7" s="51">
        <v>20838967745</v>
      </c>
      <c r="BE7" s="51">
        <v>21273386774.441158</v>
      </c>
      <c r="BF7" s="51">
        <v>23765101282</v>
      </c>
      <c r="BG7" s="51">
        <v>24712559854</v>
      </c>
      <c r="BH7" s="51">
        <v>24270766858</v>
      </c>
    </row>
    <row r="8" spans="1:60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  <c r="AX8" s="51">
        <v>124075794577</v>
      </c>
      <c r="AY8" s="51">
        <v>107135850518</v>
      </c>
      <c r="AZ8" s="51">
        <v>45177841612</v>
      </c>
      <c r="BA8" s="51">
        <v>115447795997</v>
      </c>
      <c r="BB8" s="51">
        <v>136675404544</v>
      </c>
      <c r="BC8" s="51">
        <v>119153158825</v>
      </c>
      <c r="BD8" s="51">
        <v>126035026150</v>
      </c>
      <c r="BE8" s="51">
        <v>137849264497.79999</v>
      </c>
      <c r="BF8" s="51">
        <v>144744587374</v>
      </c>
      <c r="BG8" s="51">
        <v>134447039209</v>
      </c>
      <c r="BH8" s="51">
        <v>133095248608</v>
      </c>
    </row>
    <row r="9" spans="1:60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  <c r="AX9" s="48">
        <v>145382242582</v>
      </c>
      <c r="AY9" s="48">
        <v>126351067182</v>
      </c>
      <c r="AZ9" s="48">
        <v>54683126317</v>
      </c>
      <c r="BA9" s="48">
        <v>129445965803</v>
      </c>
      <c r="BB9" s="48">
        <v>154419042499</v>
      </c>
      <c r="BC9" s="48">
        <v>138808742535</v>
      </c>
      <c r="BD9" s="48">
        <v>146873993895</v>
      </c>
      <c r="BE9" s="48">
        <v>159122651272.24115</v>
      </c>
      <c r="BF9" s="48">
        <v>168509688656</v>
      </c>
      <c r="BG9" s="48">
        <v>159159599063</v>
      </c>
      <c r="BH9" s="48">
        <v>157366015466</v>
      </c>
    </row>
    <row r="10" spans="1:60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60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60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60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</row>
    <row r="14" spans="1:60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  <c r="AX14" s="49" t="s">
        <v>261</v>
      </c>
      <c r="AY14" s="49" t="s">
        <v>262</v>
      </c>
      <c r="AZ14" s="49" t="s">
        <v>263</v>
      </c>
      <c r="BA14" s="49" t="s">
        <v>264</v>
      </c>
      <c r="BB14" s="49" t="s">
        <v>265</v>
      </c>
      <c r="BC14" s="49" t="s">
        <v>266</v>
      </c>
      <c r="BD14" s="49" t="s">
        <v>267</v>
      </c>
      <c r="BE14" s="49" t="s">
        <v>268</v>
      </c>
      <c r="BF14" s="49" t="s">
        <v>269</v>
      </c>
      <c r="BG14" s="49" t="s">
        <v>270</v>
      </c>
      <c r="BH14" s="49" t="s">
        <v>271</v>
      </c>
    </row>
    <row r="15" spans="1:60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  <c r="AX15" s="51">
        <v>2606882</v>
      </c>
      <c r="AY15" s="51">
        <v>2110889</v>
      </c>
      <c r="AZ15" s="51">
        <v>1226562</v>
      </c>
      <c r="BA15" s="51">
        <v>1678861</v>
      </c>
      <c r="BB15" s="51">
        <v>2000992</v>
      </c>
      <c r="BC15" s="51">
        <v>1713744</v>
      </c>
      <c r="BD15" s="51">
        <v>1895194</v>
      </c>
      <c r="BE15" s="51">
        <v>1845558</v>
      </c>
      <c r="BF15" s="51">
        <v>2385228</v>
      </c>
      <c r="BG15" s="51">
        <v>2157953</v>
      </c>
      <c r="BH15" s="51">
        <v>2259875</v>
      </c>
    </row>
    <row r="16" spans="1:60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  <c r="AX16" s="51">
        <v>2145416</v>
      </c>
      <c r="AY16" s="51">
        <v>1814972</v>
      </c>
      <c r="AZ16" s="51">
        <v>825293</v>
      </c>
      <c r="BA16" s="51">
        <v>1398998</v>
      </c>
      <c r="BB16" s="51">
        <v>1658739</v>
      </c>
      <c r="BC16" s="51">
        <v>1482708</v>
      </c>
      <c r="BD16" s="51">
        <v>1609083</v>
      </c>
      <c r="BE16" s="51">
        <v>1607825</v>
      </c>
      <c r="BF16" s="51">
        <v>1790766</v>
      </c>
      <c r="BG16" s="51">
        <v>1670417</v>
      </c>
      <c r="BH16" s="51">
        <v>1747835</v>
      </c>
    </row>
    <row r="17" spans="1:60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  <c r="AX17" s="48">
        <v>4752298</v>
      </c>
      <c r="AY17" s="48">
        <v>3925861</v>
      </c>
      <c r="AZ17" s="48">
        <v>2051855</v>
      </c>
      <c r="BA17" s="48">
        <v>3077859</v>
      </c>
      <c r="BB17" s="48">
        <v>3659731</v>
      </c>
      <c r="BC17" s="48">
        <v>3196452</v>
      </c>
      <c r="BD17" s="48">
        <v>3504277</v>
      </c>
      <c r="BE17" s="48">
        <v>3453383</v>
      </c>
      <c r="BF17" s="48">
        <v>4175994</v>
      </c>
      <c r="BG17" s="48">
        <v>3828370</v>
      </c>
      <c r="BH17" s="48">
        <v>4007710</v>
      </c>
    </row>
    <row r="18" spans="1:60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60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60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60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</row>
    <row r="22" spans="1:60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  <c r="AX22" s="49" t="s">
        <v>261</v>
      </c>
      <c r="AY22" s="49" t="s">
        <v>262</v>
      </c>
      <c r="AZ22" s="49" t="s">
        <v>263</v>
      </c>
      <c r="BA22" s="49" t="s">
        <v>264</v>
      </c>
      <c r="BB22" s="49" t="s">
        <v>265</v>
      </c>
      <c r="BC22" s="49" t="s">
        <v>266</v>
      </c>
      <c r="BD22" s="49" t="s">
        <v>267</v>
      </c>
      <c r="BE22" s="49" t="s">
        <v>268</v>
      </c>
      <c r="BF22" s="49" t="s">
        <v>269</v>
      </c>
      <c r="BG22" s="49" t="s">
        <v>270</v>
      </c>
      <c r="BH22" s="49" t="s">
        <v>271</v>
      </c>
    </row>
    <row r="23" spans="1:60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  <c r="AX23" s="51">
        <v>46191486335</v>
      </c>
      <c r="AY23" s="51">
        <v>39080871784</v>
      </c>
      <c r="AZ23" s="51">
        <v>20512090930</v>
      </c>
      <c r="BA23" s="51">
        <v>43250063801</v>
      </c>
      <c r="BB23" s="51">
        <v>47512499673</v>
      </c>
      <c r="BC23" s="51">
        <v>40946326041</v>
      </c>
      <c r="BD23" s="51">
        <v>43178082153</v>
      </c>
      <c r="BE23" s="51">
        <v>45442043477</v>
      </c>
      <c r="BF23" s="51">
        <v>50646758000</v>
      </c>
      <c r="BG23" s="51">
        <v>47407415286</v>
      </c>
      <c r="BH23" s="51">
        <v>45140709506</v>
      </c>
    </row>
    <row r="24" spans="1:60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  <c r="AX24" s="51">
        <v>43733483857</v>
      </c>
      <c r="AY24" s="51">
        <v>38932899953</v>
      </c>
      <c r="AZ24" s="51">
        <v>12985205681</v>
      </c>
      <c r="BA24" s="51">
        <v>49251585632</v>
      </c>
      <c r="BB24" s="51">
        <v>62662867986</v>
      </c>
      <c r="BC24" s="51">
        <v>54267608898</v>
      </c>
      <c r="BD24" s="51">
        <v>56585026973</v>
      </c>
      <c r="BE24" s="51">
        <v>66153370115</v>
      </c>
      <c r="BF24" s="51">
        <v>62736196530</v>
      </c>
      <c r="BG24" s="51">
        <v>55705855055</v>
      </c>
      <c r="BH24" s="51">
        <v>57501161187</v>
      </c>
    </row>
    <row r="25" spans="1:60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  <c r="AX25" s="51">
        <v>30224427593</v>
      </c>
      <c r="AY25" s="51">
        <v>25314142793</v>
      </c>
      <c r="AZ25" s="51">
        <v>10217700176</v>
      </c>
      <c r="BA25" s="51">
        <v>20292391600</v>
      </c>
      <c r="BB25" s="51">
        <v>22819474874</v>
      </c>
      <c r="BC25" s="51">
        <v>20132666182</v>
      </c>
      <c r="BD25" s="51">
        <v>22449467194</v>
      </c>
      <c r="BE25" s="51">
        <v>22635713807</v>
      </c>
      <c r="BF25" s="51">
        <v>27585649047</v>
      </c>
      <c r="BG25" s="51">
        <v>26687775333</v>
      </c>
      <c r="BH25" s="51">
        <v>26980191998</v>
      </c>
    </row>
    <row r="26" spans="1:60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  <c r="AX26" s="51">
        <v>21306448005</v>
      </c>
      <c r="AY26" s="51">
        <v>19215216664</v>
      </c>
      <c r="AZ26" s="51">
        <v>9505284705</v>
      </c>
      <c r="BA26" s="51">
        <v>13998169806</v>
      </c>
      <c r="BB26" s="51">
        <v>17743637955</v>
      </c>
      <c r="BC26" s="51">
        <v>19655583710</v>
      </c>
      <c r="BD26" s="51">
        <v>20838967745</v>
      </c>
      <c r="BE26" s="51">
        <v>21273386774.441158</v>
      </c>
      <c r="BF26" s="51">
        <v>23765101282</v>
      </c>
      <c r="BG26" s="51">
        <v>24712559854</v>
      </c>
      <c r="BH26" s="51">
        <v>24270766858</v>
      </c>
    </row>
    <row r="27" spans="1:60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  <c r="AX27" s="51">
        <v>2466305999</v>
      </c>
      <c r="AY27" s="51">
        <v>2122243903</v>
      </c>
      <c r="AZ27" s="51">
        <v>1037011681</v>
      </c>
      <c r="BA27" s="51">
        <v>1581828879</v>
      </c>
      <c r="BB27" s="51">
        <v>2107325788</v>
      </c>
      <c r="BC27" s="51">
        <v>1971947407</v>
      </c>
      <c r="BD27" s="51">
        <v>2212598381</v>
      </c>
      <c r="BE27" s="51">
        <v>2115350022</v>
      </c>
      <c r="BF27" s="51">
        <v>2171478200</v>
      </c>
      <c r="BG27" s="51">
        <v>1992180576</v>
      </c>
      <c r="BH27" s="51">
        <v>2188856610</v>
      </c>
    </row>
    <row r="28" spans="1:60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  <c r="AX28" s="51">
        <v>1460090793</v>
      </c>
      <c r="AY28" s="51">
        <v>1685692085</v>
      </c>
      <c r="AZ28" s="51">
        <v>425833144</v>
      </c>
      <c r="BA28" s="51">
        <v>1071926085</v>
      </c>
      <c r="BB28" s="51">
        <v>1573236223</v>
      </c>
      <c r="BC28" s="51">
        <v>1834610297</v>
      </c>
      <c r="BD28" s="51">
        <v>1609851449</v>
      </c>
      <c r="BE28" s="51">
        <v>1502787076.8</v>
      </c>
      <c r="BF28" s="51">
        <v>1604505596</v>
      </c>
      <c r="BG28" s="51">
        <v>2653812959</v>
      </c>
      <c r="BH28" s="51">
        <v>1284329307</v>
      </c>
    </row>
    <row r="29" spans="1:60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  <c r="AX29" s="48">
        <v>145382242582</v>
      </c>
      <c r="AY29" s="48">
        <v>126351067182</v>
      </c>
      <c r="AZ29" s="48">
        <v>54683126317</v>
      </c>
      <c r="BA29" s="48">
        <v>129445965803</v>
      </c>
      <c r="BB29" s="48">
        <v>154419042499</v>
      </c>
      <c r="BC29" s="48">
        <v>138808742535</v>
      </c>
      <c r="BD29" s="48">
        <v>146873993895</v>
      </c>
      <c r="BE29" s="48">
        <v>159122651272.24115</v>
      </c>
      <c r="BF29" s="48">
        <v>168509688655</v>
      </c>
      <c r="BG29" s="48">
        <v>159159599063</v>
      </c>
      <c r="BH29" s="48">
        <v>157366015466</v>
      </c>
    </row>
    <row r="30" spans="1:60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60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60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60" s="20" customFormat="1" x14ac:dyDescent="0.35">
      <c r="A33" s="41" t="s">
        <v>2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</row>
    <row r="34" spans="1:60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  <c r="AX34" s="49" t="s">
        <v>261</v>
      </c>
      <c r="AY34" s="49" t="s">
        <v>262</v>
      </c>
      <c r="AZ34" s="49" t="s">
        <v>263</v>
      </c>
      <c r="BA34" s="49" t="s">
        <v>264</v>
      </c>
      <c r="BB34" s="49" t="s">
        <v>265</v>
      </c>
      <c r="BC34" s="49" t="s">
        <v>266</v>
      </c>
      <c r="BD34" s="49" t="s">
        <v>267</v>
      </c>
      <c r="BE34" s="49" t="s">
        <v>268</v>
      </c>
      <c r="BF34" s="49" t="s">
        <v>269</v>
      </c>
      <c r="BG34" s="49" t="s">
        <v>270</v>
      </c>
      <c r="BH34" s="49" t="s">
        <v>271</v>
      </c>
    </row>
    <row r="35" spans="1:60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  <c r="AX35" s="51">
        <v>314027</v>
      </c>
      <c r="AY35" s="51">
        <v>227713</v>
      </c>
      <c r="AZ35" s="51">
        <v>119014</v>
      </c>
      <c r="BA35" s="51">
        <v>242769</v>
      </c>
      <c r="BB35" s="51">
        <v>281327</v>
      </c>
      <c r="BC35" s="51">
        <v>213634</v>
      </c>
      <c r="BD35" s="51">
        <v>228554</v>
      </c>
      <c r="BE35" s="51">
        <v>228085</v>
      </c>
      <c r="BF35" s="51">
        <v>278708</v>
      </c>
      <c r="BG35" s="51">
        <v>228155</v>
      </c>
      <c r="BH35" s="51">
        <v>233739</v>
      </c>
    </row>
    <row r="36" spans="1:60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  <c r="AX36" s="51">
        <v>42281</v>
      </c>
      <c r="AY36" s="51">
        <v>38233</v>
      </c>
      <c r="AZ36" s="51">
        <v>12351</v>
      </c>
      <c r="BA36" s="51">
        <v>43997</v>
      </c>
      <c r="BB36" s="51">
        <v>53899</v>
      </c>
      <c r="BC36" s="51">
        <v>45666</v>
      </c>
      <c r="BD36" s="51">
        <v>46154</v>
      </c>
      <c r="BE36" s="51">
        <v>53033</v>
      </c>
      <c r="BF36" s="51">
        <v>49981</v>
      </c>
      <c r="BG36" s="51">
        <v>43451</v>
      </c>
      <c r="BH36" s="51">
        <v>45752</v>
      </c>
    </row>
    <row r="37" spans="1:60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  <c r="AX37" s="51">
        <v>829642</v>
      </c>
      <c r="AY37" s="51">
        <v>672263</v>
      </c>
      <c r="AZ37" s="51">
        <v>259080</v>
      </c>
      <c r="BA37" s="51">
        <v>487936</v>
      </c>
      <c r="BB37" s="51">
        <v>553578</v>
      </c>
      <c r="BC37" s="51">
        <v>483102</v>
      </c>
      <c r="BD37" s="51">
        <v>536619</v>
      </c>
      <c r="BE37" s="51">
        <v>554750</v>
      </c>
      <c r="BF37" s="51">
        <v>701336</v>
      </c>
      <c r="BG37" s="51">
        <v>649266</v>
      </c>
      <c r="BH37" s="51">
        <v>683159</v>
      </c>
    </row>
    <row r="38" spans="1:60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  <c r="AX38" s="51">
        <v>2606882</v>
      </c>
      <c r="AY38" s="51">
        <v>2110889</v>
      </c>
      <c r="AZ38" s="51">
        <v>1226562</v>
      </c>
      <c r="BA38" s="51">
        <v>1678861</v>
      </c>
      <c r="BB38" s="51">
        <v>2000992</v>
      </c>
      <c r="BC38" s="51">
        <v>1713744</v>
      </c>
      <c r="BD38" s="51">
        <v>1895194</v>
      </c>
      <c r="BE38" s="51">
        <v>1845558</v>
      </c>
      <c r="BF38" s="51">
        <v>2385228</v>
      </c>
      <c r="BG38" s="51">
        <v>2157953</v>
      </c>
      <c r="BH38" s="51">
        <v>2259875</v>
      </c>
    </row>
    <row r="39" spans="1:60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  <c r="AX39" s="51">
        <v>951686</v>
      </c>
      <c r="AY39" s="51">
        <v>847645</v>
      </c>
      <c r="AZ39" s="51">
        <v>431050</v>
      </c>
      <c r="BA39" s="51">
        <v>615021</v>
      </c>
      <c r="BB39" s="51">
        <v>762137</v>
      </c>
      <c r="BC39" s="51">
        <v>715116</v>
      </c>
      <c r="BD39" s="51">
        <v>787774</v>
      </c>
      <c r="BE39" s="51">
        <v>761610</v>
      </c>
      <c r="BF39" s="51">
        <v>753524</v>
      </c>
      <c r="BG39" s="51">
        <v>718420</v>
      </c>
      <c r="BH39" s="51">
        <v>777221</v>
      </c>
    </row>
    <row r="40" spans="1:60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  <c r="AX40" s="51">
        <v>7780</v>
      </c>
      <c r="AY40" s="51">
        <v>29119</v>
      </c>
      <c r="AZ40" s="51">
        <v>3798</v>
      </c>
      <c r="BA40" s="51">
        <v>9275</v>
      </c>
      <c r="BB40" s="51">
        <v>7798</v>
      </c>
      <c r="BC40" s="51">
        <v>25190</v>
      </c>
      <c r="BD40" s="51">
        <v>9982</v>
      </c>
      <c r="BE40" s="51">
        <v>10347</v>
      </c>
      <c r="BF40" s="51">
        <v>7217</v>
      </c>
      <c r="BG40" s="51">
        <v>31125</v>
      </c>
      <c r="BH40" s="51">
        <v>7964</v>
      </c>
    </row>
    <row r="41" spans="1:60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  <c r="AX41" s="48">
        <v>4752298</v>
      </c>
      <c r="AY41" s="48">
        <v>3925862</v>
      </c>
      <c r="AZ41" s="48">
        <v>2051855</v>
      </c>
      <c r="BA41" s="48">
        <v>3077859</v>
      </c>
      <c r="BB41" s="48">
        <v>3659731</v>
      </c>
      <c r="BC41" s="48">
        <v>3196452</v>
      </c>
      <c r="BD41" s="48">
        <v>3504277</v>
      </c>
      <c r="BE41" s="48">
        <v>3453383</v>
      </c>
      <c r="BF41" s="48">
        <v>4175994</v>
      </c>
      <c r="BG41" s="48">
        <v>3828370</v>
      </c>
      <c r="BH41" s="48">
        <v>4007710</v>
      </c>
    </row>
    <row r="42" spans="1:60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60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60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60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</row>
    <row r="46" spans="1:60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  <c r="AX46" s="49" t="s">
        <v>261</v>
      </c>
      <c r="AY46" s="49" t="s">
        <v>262</v>
      </c>
      <c r="AZ46" s="49" t="s">
        <v>263</v>
      </c>
      <c r="BA46" s="49" t="s">
        <v>264</v>
      </c>
      <c r="BB46" s="49" t="s">
        <v>265</v>
      </c>
      <c r="BC46" s="49" t="s">
        <v>266</v>
      </c>
      <c r="BD46" s="49" t="s">
        <v>267</v>
      </c>
      <c r="BE46" s="49" t="s">
        <v>268</v>
      </c>
      <c r="BF46" s="49" t="s">
        <v>269</v>
      </c>
      <c r="BG46" s="49" t="s">
        <v>270</v>
      </c>
      <c r="BH46" s="49" t="s">
        <v>271</v>
      </c>
    </row>
    <row r="47" spans="1:60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  <c r="AX47" s="51">
        <v>115934807925</v>
      </c>
      <c r="AY47" s="51">
        <v>102187493040</v>
      </c>
      <c r="AZ47" s="51">
        <v>42855322381</v>
      </c>
      <c r="BA47" s="51">
        <v>106377750431</v>
      </c>
      <c r="BB47" s="51">
        <v>127993452988</v>
      </c>
      <c r="BC47" s="51">
        <v>113905061169</v>
      </c>
      <c r="BD47" s="51">
        <v>122144947444</v>
      </c>
      <c r="BE47" s="51">
        <v>133174884484.44116</v>
      </c>
      <c r="BF47" s="51">
        <v>139235032982</v>
      </c>
      <c r="BG47" s="51">
        <v>129207138294</v>
      </c>
      <c r="BH47" s="51">
        <v>130157492316</v>
      </c>
    </row>
    <row r="48" spans="1:60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  <c r="AX48" s="51">
        <v>11379143519</v>
      </c>
      <c r="AY48" s="51">
        <v>9521830654</v>
      </c>
      <c r="AZ48" s="51">
        <v>3996992776</v>
      </c>
      <c r="BA48" s="51">
        <v>8430342908</v>
      </c>
      <c r="BB48" s="51">
        <v>10391682673</v>
      </c>
      <c r="BC48" s="51">
        <v>11012107233</v>
      </c>
      <c r="BD48" s="51">
        <v>10062616880</v>
      </c>
      <c r="BE48" s="51">
        <v>10050936777.799999</v>
      </c>
      <c r="BF48" s="51">
        <v>11353716753</v>
      </c>
      <c r="BG48" s="51">
        <v>11936858475</v>
      </c>
      <c r="BH48" s="51">
        <v>10761364492</v>
      </c>
    </row>
    <row r="49" spans="1:60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  <c r="AX49" s="51">
        <v>11887962430</v>
      </c>
      <c r="AY49" s="51">
        <v>9904496494</v>
      </c>
      <c r="AZ49" s="51">
        <v>6072428514</v>
      </c>
      <c r="BA49" s="51">
        <v>11200924561</v>
      </c>
      <c r="BB49" s="51">
        <v>11895313476</v>
      </c>
      <c r="BC49" s="51">
        <v>9872042267</v>
      </c>
      <c r="BD49" s="51">
        <v>9815575806</v>
      </c>
      <c r="BE49" s="51">
        <v>10356728977</v>
      </c>
      <c r="BF49" s="51">
        <v>11612498004</v>
      </c>
      <c r="BG49" s="51">
        <v>11674706876</v>
      </c>
      <c r="BH49" s="51">
        <v>9988646999</v>
      </c>
    </row>
    <row r="50" spans="1:60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  <c r="AX50" s="51">
        <v>6180328708</v>
      </c>
      <c r="AY50" s="51">
        <v>4737246994</v>
      </c>
      <c r="AZ50" s="51">
        <v>1758382646</v>
      </c>
      <c r="BA50" s="51">
        <v>3436947903</v>
      </c>
      <c r="BB50" s="51">
        <v>4138593362</v>
      </c>
      <c r="BC50" s="51">
        <v>4019531866</v>
      </c>
      <c r="BD50" s="51">
        <v>4850853765</v>
      </c>
      <c r="BE50" s="51">
        <v>5540101033</v>
      </c>
      <c r="BF50" s="51">
        <v>6308440917</v>
      </c>
      <c r="BG50" s="51">
        <v>6340895418</v>
      </c>
      <c r="BH50" s="51">
        <v>6458511659</v>
      </c>
    </row>
    <row r="51" spans="1:60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  <c r="AX51" s="48">
        <v>145382242582</v>
      </c>
      <c r="AY51" s="48">
        <v>126351067182</v>
      </c>
      <c r="AZ51" s="48">
        <v>54683126317</v>
      </c>
      <c r="BA51" s="48">
        <v>129445965803</v>
      </c>
      <c r="BB51" s="48">
        <v>154419042499</v>
      </c>
      <c r="BC51" s="48">
        <v>138808742535</v>
      </c>
      <c r="BD51" s="48">
        <v>146873993895</v>
      </c>
      <c r="BE51" s="48">
        <v>159122651272.24115</v>
      </c>
      <c r="BF51" s="48">
        <v>168509688656</v>
      </c>
      <c r="BG51" s="48">
        <v>159159599063</v>
      </c>
      <c r="BH51" s="48">
        <v>157366015466</v>
      </c>
    </row>
    <row r="52" spans="1:60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</row>
    <row r="53" spans="1:60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</row>
    <row r="54" spans="1:60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60" x14ac:dyDescent="0.35">
      <c r="A55" s="41" t="s">
        <v>2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</row>
    <row r="56" spans="1:60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  <c r="AX56" s="49" t="s">
        <v>261</v>
      </c>
      <c r="AY56" s="49" t="s">
        <v>262</v>
      </c>
      <c r="AZ56" s="49" t="s">
        <v>263</v>
      </c>
      <c r="BA56" s="49" t="s">
        <v>264</v>
      </c>
      <c r="BB56" s="49" t="s">
        <v>265</v>
      </c>
      <c r="BC56" s="49" t="s">
        <v>266</v>
      </c>
      <c r="BD56" s="49" t="s">
        <v>267</v>
      </c>
      <c r="BE56" s="49" t="s">
        <v>268</v>
      </c>
      <c r="BF56" s="49" t="s">
        <v>269</v>
      </c>
      <c r="BG56" s="49" t="s">
        <v>270</v>
      </c>
      <c r="BH56" s="49" t="s">
        <v>271</v>
      </c>
    </row>
    <row r="57" spans="1:60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  <c r="AX57" s="51">
        <v>2218405</v>
      </c>
      <c r="AY57" s="51">
        <v>1892265</v>
      </c>
      <c r="AZ57" s="51">
        <v>831509</v>
      </c>
      <c r="BA57" s="51">
        <v>1394059</v>
      </c>
      <c r="BB57" s="51">
        <v>1612754</v>
      </c>
      <c r="BC57" s="51">
        <v>1404892</v>
      </c>
      <c r="BD57" s="51">
        <v>1556250</v>
      </c>
      <c r="BE57" s="51">
        <v>1541069</v>
      </c>
      <c r="BF57" s="51">
        <v>1701857</v>
      </c>
      <c r="BG57" s="51">
        <v>1563744</v>
      </c>
      <c r="BH57" s="51">
        <v>1702317</v>
      </c>
    </row>
    <row r="58" spans="1:60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  <c r="AX58" s="51">
        <v>583201</v>
      </c>
      <c r="AY58" s="51">
        <v>588030</v>
      </c>
      <c r="AZ58" s="51">
        <v>341809</v>
      </c>
      <c r="BA58" s="51">
        <v>384634</v>
      </c>
      <c r="BB58" s="51">
        <v>640730</v>
      </c>
      <c r="BC58" s="51">
        <v>637947</v>
      </c>
      <c r="BD58" s="51">
        <v>658674</v>
      </c>
      <c r="BE58" s="51">
        <v>592886</v>
      </c>
      <c r="BF58" s="51">
        <v>695376</v>
      </c>
      <c r="BG58" s="51">
        <v>752403</v>
      </c>
      <c r="BH58" s="51">
        <v>761902</v>
      </c>
    </row>
    <row r="59" spans="1:60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  <c r="AX59" s="51">
        <v>30961</v>
      </c>
      <c r="AY59" s="51">
        <v>26047</v>
      </c>
      <c r="AZ59" s="51">
        <v>15760</v>
      </c>
      <c r="BA59" s="51">
        <v>27212</v>
      </c>
      <c r="BB59" s="51">
        <v>27976</v>
      </c>
      <c r="BC59" s="51">
        <v>23007</v>
      </c>
      <c r="BD59" s="51">
        <v>21441</v>
      </c>
      <c r="BE59" s="51">
        <v>22532</v>
      </c>
      <c r="BF59" s="51">
        <v>25464</v>
      </c>
      <c r="BG59" s="51">
        <v>24842</v>
      </c>
      <c r="BH59" s="51">
        <v>20580</v>
      </c>
    </row>
    <row r="60" spans="1:60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  <c r="AX60" s="51">
        <v>1919731</v>
      </c>
      <c r="AY60" s="51">
        <v>1419519</v>
      </c>
      <c r="AZ60" s="51">
        <v>862777</v>
      </c>
      <c r="BA60" s="51">
        <v>1271954</v>
      </c>
      <c r="BB60" s="51">
        <v>1378271</v>
      </c>
      <c r="BC60" s="51">
        <v>1130606</v>
      </c>
      <c r="BD60" s="51">
        <v>1267912</v>
      </c>
      <c r="BE60" s="51">
        <v>1296896</v>
      </c>
      <c r="BF60" s="51">
        <v>1753297</v>
      </c>
      <c r="BG60" s="51">
        <v>1487381</v>
      </c>
      <c r="BH60" s="51">
        <v>1522911</v>
      </c>
    </row>
    <row r="61" spans="1:60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  <c r="AX61" s="48">
        <v>4752298</v>
      </c>
      <c r="AY61" s="48">
        <v>3925861</v>
      </c>
      <c r="AZ61" s="48">
        <v>2051855</v>
      </c>
      <c r="BA61" s="48">
        <v>3077859</v>
      </c>
      <c r="BB61" s="48">
        <v>3659731</v>
      </c>
      <c r="BC61" s="48">
        <v>3196452</v>
      </c>
      <c r="BD61" s="48">
        <v>3504277</v>
      </c>
      <c r="BE61" s="48">
        <v>3453383</v>
      </c>
      <c r="BF61" s="48">
        <v>4175994</v>
      </c>
      <c r="BG61" s="48">
        <v>3828370</v>
      </c>
      <c r="BH61" s="48">
        <v>4007710</v>
      </c>
    </row>
    <row r="64" spans="1:60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H43"/>
  <sheetViews>
    <sheetView zoomScaleNormal="100" workbookViewId="0">
      <selection activeCell="AU1" sqref="AU1:AU1048576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7" width="13.453125" hidden="1" customWidth="1"/>
    <col min="48" max="48" width="13.453125" bestFit="1" customWidth="1"/>
    <col min="49" max="49" width="13.81640625" bestFit="1" customWidth="1"/>
    <col min="50" max="60" width="13.26953125" bestFit="1" customWidth="1"/>
  </cols>
  <sheetData>
    <row r="1" spans="1:60" x14ac:dyDescent="0.35">
      <c r="A1" s="1" t="s">
        <v>0</v>
      </c>
    </row>
    <row r="3" spans="1:60" x14ac:dyDescent="0.35">
      <c r="A3" s="2" t="s">
        <v>85</v>
      </c>
    </row>
    <row r="4" spans="1:60" x14ac:dyDescent="0.35">
      <c r="A4" s="2"/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  <c r="AX7" s="47">
        <v>17207745</v>
      </c>
      <c r="AY7" s="47">
        <v>14101417</v>
      </c>
      <c r="AZ7" s="47">
        <v>5794456</v>
      </c>
      <c r="BA7" s="47">
        <v>9541918</v>
      </c>
      <c r="BB7" s="47">
        <v>12368873</v>
      </c>
      <c r="BC7" s="47">
        <v>11694113</v>
      </c>
      <c r="BD7" s="47">
        <v>5064785</v>
      </c>
      <c r="BE7" s="47">
        <v>6690771</v>
      </c>
      <c r="BF7" s="47">
        <v>6280454</v>
      </c>
      <c r="BG7" s="47">
        <v>6347487</v>
      </c>
      <c r="BH7" s="47">
        <v>6048986</v>
      </c>
    </row>
    <row r="8" spans="1:60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  <c r="AX8" s="47">
        <v>78435923</v>
      </c>
      <c r="AY8" s="47">
        <v>100073957</v>
      </c>
      <c r="AZ8" s="47">
        <v>25963883</v>
      </c>
      <c r="BA8" s="47">
        <v>50297051</v>
      </c>
      <c r="BB8" s="47">
        <v>70039041</v>
      </c>
      <c r="BC8" s="47">
        <v>67317124</v>
      </c>
      <c r="BD8" s="47">
        <v>49466478</v>
      </c>
      <c r="BE8" s="47">
        <v>58966835</v>
      </c>
      <c r="BF8" s="47">
        <v>54375097</v>
      </c>
      <c r="BG8" s="47">
        <v>44984864</v>
      </c>
      <c r="BH8" s="47">
        <v>43425120</v>
      </c>
    </row>
    <row r="9" spans="1:60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  <c r="AX9" s="47">
        <v>125599711</v>
      </c>
      <c r="AY9" s="47">
        <v>119727183</v>
      </c>
      <c r="AZ9" s="47">
        <v>42267161</v>
      </c>
      <c r="BA9" s="47">
        <v>91397577</v>
      </c>
      <c r="BB9" s="47">
        <v>116537515</v>
      </c>
      <c r="BC9" s="47">
        <v>101096999</v>
      </c>
      <c r="BD9" s="47">
        <v>142175598</v>
      </c>
      <c r="BE9" s="47">
        <v>111938025</v>
      </c>
      <c r="BF9" s="47">
        <v>93857443</v>
      </c>
      <c r="BG9" s="47">
        <v>94674553</v>
      </c>
      <c r="BH9" s="47">
        <v>83381997</v>
      </c>
    </row>
    <row r="10" spans="1:60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  <c r="AX10" s="47">
        <v>1085312803</v>
      </c>
      <c r="AY10" s="47">
        <v>989229194</v>
      </c>
      <c r="AZ10" s="47">
        <v>318333003</v>
      </c>
      <c r="BA10" s="47">
        <v>846060748</v>
      </c>
      <c r="BB10" s="47">
        <v>1072342828</v>
      </c>
      <c r="BC10" s="47">
        <v>935293880</v>
      </c>
      <c r="BD10" s="47">
        <v>1033110119</v>
      </c>
      <c r="BE10" s="47">
        <v>1037488071</v>
      </c>
      <c r="BF10" s="47">
        <v>948295189</v>
      </c>
      <c r="BG10" s="47">
        <v>867667716</v>
      </c>
      <c r="BH10" s="47">
        <v>890270972</v>
      </c>
    </row>
    <row r="11" spans="1:60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  <c r="AX11" s="47">
        <v>6524038609</v>
      </c>
      <c r="AY11" s="47">
        <v>5799782086</v>
      </c>
      <c r="AZ11" s="47">
        <v>1760263499</v>
      </c>
      <c r="BA11" s="47">
        <v>6473354179</v>
      </c>
      <c r="BB11" s="47">
        <v>7285449028</v>
      </c>
      <c r="BC11" s="47">
        <v>5959579964</v>
      </c>
      <c r="BD11" s="47">
        <v>5854683369</v>
      </c>
      <c r="BE11" s="47">
        <v>6614405215</v>
      </c>
      <c r="BF11" s="47">
        <v>6065741363</v>
      </c>
      <c r="BG11" s="47">
        <v>5465746475</v>
      </c>
      <c r="BH11" s="47">
        <v>5953473046</v>
      </c>
    </row>
    <row r="12" spans="1:60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  <c r="AX12" s="47">
        <v>35902889066</v>
      </c>
      <c r="AY12" s="47">
        <v>31909986116</v>
      </c>
      <c r="AZ12" s="47">
        <v>10832583679</v>
      </c>
      <c r="BA12" s="47">
        <v>41780934159</v>
      </c>
      <c r="BB12" s="47">
        <v>54106130701</v>
      </c>
      <c r="BC12" s="47">
        <v>47192626818</v>
      </c>
      <c r="BD12" s="47">
        <v>49500526624</v>
      </c>
      <c r="BE12" s="47">
        <v>58323881198</v>
      </c>
      <c r="BF12" s="47">
        <v>55567646984</v>
      </c>
      <c r="BG12" s="47">
        <v>49226433960</v>
      </c>
      <c r="BH12" s="47">
        <v>50524561066</v>
      </c>
    </row>
    <row r="13" spans="1:60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  <c r="BC13" s="48">
        <v>54267608898</v>
      </c>
      <c r="BD13" s="48">
        <v>56585026973</v>
      </c>
      <c r="BE13" s="48">
        <v>66153370115</v>
      </c>
      <c r="BF13" s="48">
        <v>62736196530</v>
      </c>
      <c r="BG13" s="48">
        <v>55705855055</v>
      </c>
      <c r="BH13" s="48">
        <v>57501161187</v>
      </c>
    </row>
    <row r="15" spans="1:60" x14ac:dyDescent="0.35">
      <c r="A15" s="2" t="s">
        <v>93</v>
      </c>
    </row>
    <row r="16" spans="1:60" x14ac:dyDescent="0.35">
      <c r="A16" s="2"/>
    </row>
    <row r="17" spans="1:60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</row>
    <row r="19" spans="1:60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  <c r="AX19" s="47">
        <v>447</v>
      </c>
      <c r="AY19" s="47">
        <v>417</v>
      </c>
      <c r="AZ19" s="47">
        <v>161</v>
      </c>
      <c r="BA19" s="47">
        <v>257</v>
      </c>
      <c r="BB19" s="47">
        <v>427</v>
      </c>
      <c r="BC19" s="47">
        <v>393</v>
      </c>
      <c r="BD19" s="47">
        <v>219</v>
      </c>
      <c r="BE19" s="47">
        <v>256</v>
      </c>
      <c r="BF19" s="47">
        <v>238</v>
      </c>
      <c r="BG19" s="47">
        <v>229</v>
      </c>
      <c r="BH19" s="47">
        <v>219</v>
      </c>
    </row>
    <row r="20" spans="1:60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  <c r="AX20" s="47">
        <v>946</v>
      </c>
      <c r="AY20" s="47">
        <v>980</v>
      </c>
      <c r="AZ20" s="47">
        <v>314</v>
      </c>
      <c r="BA20" s="47">
        <v>604</v>
      </c>
      <c r="BB20" s="47">
        <v>843</v>
      </c>
      <c r="BC20" s="47">
        <v>817</v>
      </c>
      <c r="BD20" s="47">
        <v>580</v>
      </c>
      <c r="BE20" s="47">
        <v>684</v>
      </c>
      <c r="BF20" s="47">
        <v>640</v>
      </c>
      <c r="BG20" s="47">
        <v>531</v>
      </c>
      <c r="BH20" s="47">
        <v>515</v>
      </c>
    </row>
    <row r="21" spans="1:60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  <c r="AX21" s="47">
        <v>941</v>
      </c>
      <c r="AY21" s="47">
        <v>899</v>
      </c>
      <c r="AZ21" s="47">
        <v>317</v>
      </c>
      <c r="BA21" s="47">
        <v>685</v>
      </c>
      <c r="BB21" s="47">
        <v>880</v>
      </c>
      <c r="BC21" s="47">
        <v>774</v>
      </c>
      <c r="BD21" s="47">
        <v>767</v>
      </c>
      <c r="BE21" s="47">
        <v>844</v>
      </c>
      <c r="BF21" s="47">
        <v>699</v>
      </c>
      <c r="BG21" s="47">
        <v>703</v>
      </c>
      <c r="BH21" s="47">
        <v>628</v>
      </c>
    </row>
    <row r="22" spans="1:60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  <c r="AX22" s="47">
        <v>4136</v>
      </c>
      <c r="AY22" s="47">
        <v>3797</v>
      </c>
      <c r="AZ22" s="47">
        <v>1244</v>
      </c>
      <c r="BA22" s="47">
        <v>3207</v>
      </c>
      <c r="BB22" s="47">
        <v>4081</v>
      </c>
      <c r="BC22" s="47">
        <v>3594</v>
      </c>
      <c r="BD22" s="47">
        <v>3740</v>
      </c>
      <c r="BE22" s="47">
        <v>3956</v>
      </c>
      <c r="BF22" s="47">
        <v>3607</v>
      </c>
      <c r="BG22" s="47">
        <v>3321</v>
      </c>
      <c r="BH22" s="47">
        <v>3389</v>
      </c>
    </row>
    <row r="23" spans="1:60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  <c r="AX23" s="47">
        <v>11966</v>
      </c>
      <c r="AY23" s="47">
        <v>10659</v>
      </c>
      <c r="AZ23" s="47">
        <v>3200</v>
      </c>
      <c r="BA23" s="47">
        <v>11795</v>
      </c>
      <c r="BB23" s="47">
        <v>13190</v>
      </c>
      <c r="BC23" s="47">
        <v>10760</v>
      </c>
      <c r="BD23" s="47">
        <v>10636</v>
      </c>
      <c r="BE23" s="47">
        <v>11962</v>
      </c>
      <c r="BF23" s="47">
        <v>10973</v>
      </c>
      <c r="BG23" s="47">
        <v>9879</v>
      </c>
      <c r="BH23" s="47">
        <v>10756</v>
      </c>
    </row>
    <row r="24" spans="1:60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  <c r="AX24" s="47">
        <v>23845</v>
      </c>
      <c r="AY24" s="47">
        <v>21481</v>
      </c>
      <c r="AZ24" s="47">
        <v>7115</v>
      </c>
      <c r="BA24" s="47">
        <v>27449</v>
      </c>
      <c r="BB24" s="47">
        <v>34478</v>
      </c>
      <c r="BC24" s="47">
        <v>29328</v>
      </c>
      <c r="BD24" s="47">
        <v>30212</v>
      </c>
      <c r="BE24" s="47">
        <v>35331</v>
      </c>
      <c r="BF24" s="47">
        <v>33824</v>
      </c>
      <c r="BG24" s="47">
        <v>28788</v>
      </c>
      <c r="BH24" s="47">
        <v>30245</v>
      </c>
    </row>
    <row r="25" spans="1:60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  <c r="BC25" s="48">
        <v>45666</v>
      </c>
      <c r="BD25" s="48">
        <v>46154</v>
      </c>
      <c r="BE25" s="48">
        <v>53033</v>
      </c>
      <c r="BF25" s="48">
        <v>49981</v>
      </c>
      <c r="BG25" s="48">
        <v>43451</v>
      </c>
      <c r="BH25" s="48">
        <v>45752</v>
      </c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0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H106"/>
  <sheetViews>
    <sheetView zoomScaleNormal="100" workbookViewId="0">
      <selection activeCell="AU1" sqref="AU1:AU1048576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7" width="13.81640625" hidden="1" customWidth="1"/>
    <col min="48" max="48" width="13.81640625" customWidth="1"/>
    <col min="49" max="49" width="13.81640625" bestFit="1" customWidth="1"/>
    <col min="50" max="60" width="13.26953125" bestFit="1" customWidth="1"/>
  </cols>
  <sheetData>
    <row r="1" spans="1:60" x14ac:dyDescent="0.35">
      <c r="A1" s="1" t="s">
        <v>0</v>
      </c>
    </row>
    <row r="3" spans="1:60" x14ac:dyDescent="0.35">
      <c r="A3" s="2" t="s">
        <v>94</v>
      </c>
    </row>
    <row r="5" spans="1:60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  <c r="AX7" s="47">
        <v>1062878</v>
      </c>
      <c r="AY7" s="47">
        <v>712943</v>
      </c>
      <c r="AZ7" s="47">
        <v>299273</v>
      </c>
      <c r="BA7" s="47">
        <v>458365</v>
      </c>
      <c r="BB7" s="47">
        <v>464490</v>
      </c>
      <c r="BC7" s="47">
        <v>557079</v>
      </c>
      <c r="BD7" s="47">
        <v>643489</v>
      </c>
      <c r="BE7" s="47">
        <v>452735</v>
      </c>
      <c r="BF7" s="47">
        <v>313382</v>
      </c>
      <c r="BG7" s="47">
        <v>363556</v>
      </c>
      <c r="BH7" s="47">
        <v>416793</v>
      </c>
    </row>
    <row r="8" spans="1:60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  <c r="AX8" s="47">
        <v>10931279</v>
      </c>
      <c r="AY8" s="47">
        <v>6566136</v>
      </c>
      <c r="AZ8" s="47">
        <v>2571043</v>
      </c>
      <c r="BA8" s="47">
        <v>4846713</v>
      </c>
      <c r="BB8" s="47">
        <v>5618374</v>
      </c>
      <c r="BC8" s="47">
        <v>5319811</v>
      </c>
      <c r="BD8" s="47">
        <v>5498886</v>
      </c>
      <c r="BE8" s="47">
        <v>4527362</v>
      </c>
      <c r="BF8" s="47">
        <v>4564374</v>
      </c>
      <c r="BG8" s="47">
        <v>4167728</v>
      </c>
      <c r="BH8" s="47">
        <v>4746596</v>
      </c>
    </row>
    <row r="9" spans="1:60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  <c r="AX9" s="47">
        <v>62866122</v>
      </c>
      <c r="AY9" s="47">
        <v>43555308</v>
      </c>
      <c r="AZ9" s="47">
        <v>35204278</v>
      </c>
      <c r="BA9" s="47">
        <v>43390063</v>
      </c>
      <c r="BB9" s="47">
        <v>44079607</v>
      </c>
      <c r="BC9" s="47">
        <v>28576669</v>
      </c>
      <c r="BD9" s="47">
        <v>38393959</v>
      </c>
      <c r="BE9" s="47">
        <v>32629277</v>
      </c>
      <c r="BF9" s="47">
        <v>33464886</v>
      </c>
      <c r="BG9" s="47">
        <v>23179084</v>
      </c>
      <c r="BH9" s="47">
        <v>29506301</v>
      </c>
    </row>
    <row r="10" spans="1:60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  <c r="AX10" s="47">
        <v>496711803</v>
      </c>
      <c r="AY10" s="47">
        <v>301589380</v>
      </c>
      <c r="AZ10" s="47">
        <v>172993526</v>
      </c>
      <c r="BA10" s="47">
        <v>337866009</v>
      </c>
      <c r="BB10" s="47">
        <v>412212294</v>
      </c>
      <c r="BC10" s="47">
        <v>279237450</v>
      </c>
      <c r="BD10" s="47">
        <v>318959229</v>
      </c>
      <c r="BE10" s="47">
        <v>299993695</v>
      </c>
      <c r="BF10" s="47">
        <v>411514618</v>
      </c>
      <c r="BG10" s="47">
        <v>284028891</v>
      </c>
      <c r="BH10" s="47">
        <v>306888088</v>
      </c>
    </row>
    <row r="11" spans="1:60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  <c r="AX11" s="47">
        <v>706308643</v>
      </c>
      <c r="AY11" s="47">
        <v>368121889</v>
      </c>
      <c r="AZ11" s="47">
        <v>202362318</v>
      </c>
      <c r="BA11" s="47">
        <v>464273633</v>
      </c>
      <c r="BB11" s="47">
        <v>644604166</v>
      </c>
      <c r="BC11" s="47">
        <v>390357307</v>
      </c>
      <c r="BD11" s="47">
        <v>449615823</v>
      </c>
      <c r="BE11" s="47">
        <v>472604485</v>
      </c>
      <c r="BF11" s="47">
        <v>692174255</v>
      </c>
      <c r="BG11" s="47">
        <v>469710164</v>
      </c>
      <c r="BH11" s="47">
        <v>566363366</v>
      </c>
    </row>
    <row r="12" spans="1:60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  <c r="AX12" s="47">
        <v>509320817</v>
      </c>
      <c r="AY12" s="47">
        <v>272958504</v>
      </c>
      <c r="AZ12" s="47">
        <v>125364588</v>
      </c>
      <c r="BA12" s="47">
        <v>312815430</v>
      </c>
      <c r="BB12" s="47">
        <v>460632765</v>
      </c>
      <c r="BC12" s="47">
        <v>284248419</v>
      </c>
      <c r="BD12" s="47">
        <v>325323507</v>
      </c>
      <c r="BE12" s="47">
        <v>352885592</v>
      </c>
      <c r="BF12" s="47">
        <v>556596922</v>
      </c>
      <c r="BG12" s="47">
        <v>369582749</v>
      </c>
      <c r="BH12" s="47">
        <v>419665464</v>
      </c>
    </row>
    <row r="13" spans="1:60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  <c r="AX13" s="47">
        <v>172877303</v>
      </c>
      <c r="AY13" s="47">
        <v>146749363</v>
      </c>
      <c r="AZ13" s="47">
        <v>67009199</v>
      </c>
      <c r="BA13" s="47">
        <v>128357174</v>
      </c>
      <c r="BB13" s="47">
        <v>163566334</v>
      </c>
      <c r="BC13" s="47">
        <v>126988929</v>
      </c>
      <c r="BD13" s="47">
        <v>126713794</v>
      </c>
      <c r="BE13" s="47">
        <v>130864354</v>
      </c>
      <c r="BF13" s="47">
        <v>181985136</v>
      </c>
      <c r="BG13" s="47">
        <v>137278124</v>
      </c>
      <c r="BH13" s="47">
        <v>149134363</v>
      </c>
    </row>
    <row r="14" spans="1:60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  <c r="AX14" s="47">
        <v>629658253</v>
      </c>
      <c r="AY14" s="47">
        <v>585161706</v>
      </c>
      <c r="AZ14" s="47">
        <v>238334934</v>
      </c>
      <c r="BA14" s="47">
        <v>477002986</v>
      </c>
      <c r="BB14" s="47">
        <v>476233665</v>
      </c>
      <c r="BC14" s="47">
        <v>422164870</v>
      </c>
      <c r="BD14" s="47">
        <v>388822668</v>
      </c>
      <c r="BE14" s="47">
        <v>372890369</v>
      </c>
      <c r="BF14" s="47">
        <v>362646583</v>
      </c>
      <c r="BG14" s="47">
        <v>340399967</v>
      </c>
      <c r="BH14" s="47">
        <v>312640842</v>
      </c>
    </row>
    <row r="15" spans="1:60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  <c r="AX15" s="47">
        <v>2625948025</v>
      </c>
      <c r="AY15" s="47">
        <v>2365847444</v>
      </c>
      <c r="AZ15" s="47">
        <v>938639810</v>
      </c>
      <c r="BA15" s="47">
        <v>2141111875</v>
      </c>
      <c r="BB15" s="47">
        <v>2196457326</v>
      </c>
      <c r="BC15" s="47">
        <v>1869282488</v>
      </c>
      <c r="BD15" s="47">
        <v>1719683710</v>
      </c>
      <c r="BE15" s="47">
        <v>1622829948</v>
      </c>
      <c r="BF15" s="47">
        <v>1560357451</v>
      </c>
      <c r="BG15" s="47">
        <v>1428834305</v>
      </c>
      <c r="BH15" s="47">
        <v>1257993088</v>
      </c>
    </row>
    <row r="16" spans="1:60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  <c r="AX16" s="47">
        <v>5297047095</v>
      </c>
      <c r="AY16" s="47">
        <v>4690840493</v>
      </c>
      <c r="AZ16" s="47">
        <v>2120144768</v>
      </c>
      <c r="BA16" s="47">
        <v>4360895596</v>
      </c>
      <c r="BB16" s="47">
        <v>4487588264</v>
      </c>
      <c r="BC16" s="47">
        <v>3800914187</v>
      </c>
      <c r="BD16" s="47">
        <v>3630104008</v>
      </c>
      <c r="BE16" s="47">
        <v>3471890852</v>
      </c>
      <c r="BF16" s="47">
        <v>3561181057</v>
      </c>
      <c r="BG16" s="47">
        <v>3241365485</v>
      </c>
      <c r="BH16" s="47">
        <v>2921381751</v>
      </c>
    </row>
    <row r="17" spans="1:60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  <c r="AX17" s="47">
        <v>17946072891</v>
      </c>
      <c r="AY17" s="47">
        <v>15506291304</v>
      </c>
      <c r="AZ17" s="47">
        <v>7932111797</v>
      </c>
      <c r="BA17" s="47">
        <v>16583404214</v>
      </c>
      <c r="BB17" s="47">
        <v>17948682289</v>
      </c>
      <c r="BC17" s="47">
        <v>15610514579</v>
      </c>
      <c r="BD17" s="47">
        <v>15830041234</v>
      </c>
      <c r="BE17" s="47">
        <v>16511395880</v>
      </c>
      <c r="BF17" s="47">
        <v>18602988094</v>
      </c>
      <c r="BG17" s="47">
        <v>17952208665</v>
      </c>
      <c r="BH17" s="47">
        <v>17237459946</v>
      </c>
    </row>
    <row r="18" spans="1:60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  <c r="AX18" s="47">
        <v>17732681226</v>
      </c>
      <c r="AY18" s="47">
        <v>14792477314</v>
      </c>
      <c r="AZ18" s="47">
        <v>8677055396</v>
      </c>
      <c r="BA18" s="47">
        <v>18395641743</v>
      </c>
      <c r="BB18" s="47">
        <v>20672360099</v>
      </c>
      <c r="BC18" s="47">
        <v>18128164253</v>
      </c>
      <c r="BD18" s="47">
        <v>20344281846</v>
      </c>
      <c r="BE18" s="47">
        <v>22169078928</v>
      </c>
      <c r="BF18" s="47">
        <v>24678971242</v>
      </c>
      <c r="BG18" s="47">
        <v>23156296568</v>
      </c>
      <c r="BH18" s="47">
        <v>21934512908</v>
      </c>
    </row>
    <row r="19" spans="1:60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  <c r="AX19" s="48">
        <v>46191486335</v>
      </c>
      <c r="AY19" s="48">
        <v>39080871784</v>
      </c>
      <c r="AZ19" s="48">
        <v>20512090930</v>
      </c>
      <c r="BA19" s="48">
        <v>43250063801</v>
      </c>
      <c r="BB19" s="48">
        <v>47512499673</v>
      </c>
      <c r="BC19" s="48">
        <v>40946326041</v>
      </c>
      <c r="BD19" s="48">
        <v>43178082153</v>
      </c>
      <c r="BE19" s="48">
        <v>45442043477</v>
      </c>
      <c r="BF19" s="48">
        <v>50646758000</v>
      </c>
      <c r="BG19" s="48">
        <v>47407415286</v>
      </c>
      <c r="BH19" s="48">
        <v>45140709506</v>
      </c>
    </row>
    <row r="20" spans="1:60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60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60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</row>
    <row r="24" spans="1:60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  <c r="BC24" s="49" t="s">
        <v>266</v>
      </c>
      <c r="BD24" s="49" t="s">
        <v>267</v>
      </c>
      <c r="BE24" s="49" t="s">
        <v>268</v>
      </c>
      <c r="BF24" s="49" t="s">
        <v>269</v>
      </c>
      <c r="BG24" s="49" t="s">
        <v>270</v>
      </c>
      <c r="BH24" s="49" t="s">
        <v>271</v>
      </c>
    </row>
    <row r="25" spans="1:60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  <c r="AX25" s="47">
        <v>932</v>
      </c>
      <c r="AY25" s="47">
        <v>636</v>
      </c>
      <c r="AZ25" s="47">
        <v>259</v>
      </c>
      <c r="BA25" s="47">
        <v>403</v>
      </c>
      <c r="BB25" s="47">
        <v>411</v>
      </c>
      <c r="BC25" s="47">
        <v>472</v>
      </c>
      <c r="BD25" s="47">
        <v>543</v>
      </c>
      <c r="BE25" s="47">
        <v>370</v>
      </c>
      <c r="BF25" s="47">
        <v>256</v>
      </c>
      <c r="BG25" s="47">
        <v>316</v>
      </c>
      <c r="BH25" s="47">
        <v>317</v>
      </c>
    </row>
    <row r="26" spans="1:60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  <c r="AX26" s="47">
        <v>4486</v>
      </c>
      <c r="AY26" s="47">
        <v>2769</v>
      </c>
      <c r="AZ26" s="47">
        <v>1117</v>
      </c>
      <c r="BA26" s="47">
        <v>2071</v>
      </c>
      <c r="BB26" s="47">
        <v>2422</v>
      </c>
      <c r="BC26" s="47">
        <v>2127</v>
      </c>
      <c r="BD26" s="47">
        <v>2388</v>
      </c>
      <c r="BE26" s="47">
        <v>2028</v>
      </c>
      <c r="BF26" s="47">
        <v>1969</v>
      </c>
      <c r="BG26" s="47">
        <v>1807</v>
      </c>
      <c r="BH26" s="47">
        <v>2042</v>
      </c>
    </row>
    <row r="27" spans="1:60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  <c r="AX27" s="47">
        <v>15145</v>
      </c>
      <c r="AY27" s="47">
        <v>10405</v>
      </c>
      <c r="AZ27" s="47">
        <v>8839</v>
      </c>
      <c r="BA27" s="47">
        <v>10443</v>
      </c>
      <c r="BB27" s="47">
        <v>10202</v>
      </c>
      <c r="BC27" s="47">
        <v>6494</v>
      </c>
      <c r="BD27" s="47">
        <v>9433</v>
      </c>
      <c r="BE27" s="47">
        <v>7815</v>
      </c>
      <c r="BF27" s="47">
        <v>8007</v>
      </c>
      <c r="BG27" s="47">
        <v>5556</v>
      </c>
      <c r="BH27" s="47">
        <v>7162</v>
      </c>
    </row>
    <row r="28" spans="1:60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  <c r="AX28" s="47">
        <v>67296</v>
      </c>
      <c r="AY28" s="47">
        <v>41095</v>
      </c>
      <c r="AZ28" s="47">
        <v>23096</v>
      </c>
      <c r="BA28" s="47">
        <v>44847</v>
      </c>
      <c r="BB28" s="47">
        <v>54946</v>
      </c>
      <c r="BC28" s="47">
        <v>37072</v>
      </c>
      <c r="BD28" s="47">
        <v>42572</v>
      </c>
      <c r="BE28" s="47">
        <v>39687</v>
      </c>
      <c r="BF28" s="47">
        <v>54540</v>
      </c>
      <c r="BG28" s="47">
        <v>37424</v>
      </c>
      <c r="BH28" s="47">
        <v>40270</v>
      </c>
    </row>
    <row r="29" spans="1:60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  <c r="AX29" s="47">
        <v>50953</v>
      </c>
      <c r="AY29" s="47">
        <v>26935</v>
      </c>
      <c r="AZ29" s="47">
        <v>14902</v>
      </c>
      <c r="BA29" s="47">
        <v>33917</v>
      </c>
      <c r="BB29" s="47">
        <v>46640</v>
      </c>
      <c r="BC29" s="47">
        <v>28308</v>
      </c>
      <c r="BD29" s="47">
        <v>32565</v>
      </c>
      <c r="BE29" s="47">
        <v>34016</v>
      </c>
      <c r="BF29" s="47">
        <v>49765</v>
      </c>
      <c r="BG29" s="47">
        <v>34103</v>
      </c>
      <c r="BH29" s="47">
        <v>41269</v>
      </c>
    </row>
    <row r="30" spans="1:60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  <c r="AX30" s="47">
        <v>19211</v>
      </c>
      <c r="AY30" s="47">
        <v>10209</v>
      </c>
      <c r="AZ30" s="47">
        <v>4683</v>
      </c>
      <c r="BA30" s="47">
        <v>11729</v>
      </c>
      <c r="BB30" s="47">
        <v>17223</v>
      </c>
      <c r="BC30" s="47">
        <v>10557</v>
      </c>
      <c r="BD30" s="47">
        <v>12110</v>
      </c>
      <c r="BE30" s="47">
        <v>13021</v>
      </c>
      <c r="BF30" s="47">
        <v>20645</v>
      </c>
      <c r="BG30" s="47">
        <v>13674</v>
      </c>
      <c r="BH30" s="47">
        <v>15598</v>
      </c>
    </row>
    <row r="31" spans="1:60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  <c r="AX31" s="47">
        <v>3564</v>
      </c>
      <c r="AY31" s="47">
        <v>2970</v>
      </c>
      <c r="AZ31" s="47">
        <v>1361</v>
      </c>
      <c r="BA31" s="47">
        <v>2626</v>
      </c>
      <c r="BB31" s="47">
        <v>3373</v>
      </c>
      <c r="BC31" s="47">
        <v>2589</v>
      </c>
      <c r="BD31" s="47">
        <v>2581</v>
      </c>
      <c r="BE31" s="47">
        <v>2712</v>
      </c>
      <c r="BF31" s="47">
        <v>3749</v>
      </c>
      <c r="BG31" s="47">
        <v>2843</v>
      </c>
      <c r="BH31" s="47">
        <v>3087</v>
      </c>
    </row>
    <row r="32" spans="1:60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  <c r="AX32" s="47">
        <v>7583</v>
      </c>
      <c r="AY32" s="47">
        <v>7106</v>
      </c>
      <c r="AZ32" s="47">
        <v>2923</v>
      </c>
      <c r="BA32" s="47">
        <v>5757</v>
      </c>
      <c r="BB32" s="47">
        <v>5745</v>
      </c>
      <c r="BC32" s="47">
        <v>5081</v>
      </c>
      <c r="BD32" s="47">
        <v>4728</v>
      </c>
      <c r="BE32" s="47">
        <v>4531</v>
      </c>
      <c r="BF32" s="47">
        <v>4464</v>
      </c>
      <c r="BG32" s="47">
        <v>4161</v>
      </c>
      <c r="BH32" s="47">
        <v>3846</v>
      </c>
    </row>
    <row r="33" spans="1:60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  <c r="AX33" s="47">
        <v>20655</v>
      </c>
      <c r="AY33" s="47">
        <v>18616</v>
      </c>
      <c r="AZ33" s="47">
        <v>7377</v>
      </c>
      <c r="BA33" s="47">
        <v>16804</v>
      </c>
      <c r="BB33" s="47">
        <v>17205</v>
      </c>
      <c r="BC33" s="47">
        <v>14670</v>
      </c>
      <c r="BD33" s="47">
        <v>13447</v>
      </c>
      <c r="BE33" s="47">
        <v>12715</v>
      </c>
      <c r="BF33" s="47">
        <v>12200</v>
      </c>
      <c r="BG33" s="47">
        <v>11220</v>
      </c>
      <c r="BH33" s="47">
        <v>9882</v>
      </c>
    </row>
    <row r="34" spans="1:60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  <c r="AX34" s="47">
        <v>30153</v>
      </c>
      <c r="AY34" s="47">
        <v>26717</v>
      </c>
      <c r="AZ34" s="47">
        <v>12055</v>
      </c>
      <c r="BA34" s="47">
        <v>24846</v>
      </c>
      <c r="BB34" s="47">
        <v>25583</v>
      </c>
      <c r="BC34" s="47">
        <v>21663</v>
      </c>
      <c r="BD34" s="47">
        <v>20651</v>
      </c>
      <c r="BE34" s="47">
        <v>19716</v>
      </c>
      <c r="BF34" s="47">
        <v>20217</v>
      </c>
      <c r="BG34" s="47">
        <v>18396</v>
      </c>
      <c r="BH34" s="47">
        <v>16566</v>
      </c>
    </row>
    <row r="35" spans="1:60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  <c r="AX35" s="47">
        <v>64838</v>
      </c>
      <c r="AY35" s="47">
        <v>56187</v>
      </c>
      <c r="AZ35" s="47">
        <v>28410</v>
      </c>
      <c r="BA35" s="47">
        <v>59307</v>
      </c>
      <c r="BB35" s="47">
        <v>64284</v>
      </c>
      <c r="BC35" s="47">
        <v>55722</v>
      </c>
      <c r="BD35" s="47">
        <v>56278</v>
      </c>
      <c r="BE35" s="47">
        <v>58361</v>
      </c>
      <c r="BF35" s="47">
        <v>65552</v>
      </c>
      <c r="BG35" s="47">
        <v>63041</v>
      </c>
      <c r="BH35" s="47">
        <v>60383</v>
      </c>
    </row>
    <row r="36" spans="1:60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  <c r="AX36" s="47">
        <v>29211</v>
      </c>
      <c r="AY36" s="47">
        <v>24068</v>
      </c>
      <c r="AZ36" s="47">
        <v>13992</v>
      </c>
      <c r="BA36" s="47">
        <v>30019</v>
      </c>
      <c r="BB36" s="47">
        <v>33293</v>
      </c>
      <c r="BC36" s="47">
        <v>28879</v>
      </c>
      <c r="BD36" s="47">
        <v>31258</v>
      </c>
      <c r="BE36" s="47">
        <v>33113</v>
      </c>
      <c r="BF36" s="47">
        <v>37344</v>
      </c>
      <c r="BG36" s="47">
        <v>35614</v>
      </c>
      <c r="BH36" s="47">
        <v>33317</v>
      </c>
    </row>
    <row r="37" spans="1:60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  <c r="AX37" s="48">
        <v>314027</v>
      </c>
      <c r="AY37" s="48">
        <v>227713</v>
      </c>
      <c r="AZ37" s="48">
        <v>119014</v>
      </c>
      <c r="BA37" s="48">
        <v>242769</v>
      </c>
      <c r="BB37" s="48">
        <v>281327</v>
      </c>
      <c r="BC37" s="48">
        <v>213634</v>
      </c>
      <c r="BD37" s="48">
        <v>228554</v>
      </c>
      <c r="BE37" s="48">
        <v>228085</v>
      </c>
      <c r="BF37" s="48">
        <v>278708</v>
      </c>
      <c r="BG37" s="48">
        <v>228155</v>
      </c>
      <c r="BH37" s="48">
        <v>233739</v>
      </c>
    </row>
    <row r="39" spans="1:60" x14ac:dyDescent="0.35">
      <c r="A39" s="2" t="s">
        <v>107</v>
      </c>
    </row>
    <row r="40" spans="1:60" x14ac:dyDescent="0.35">
      <c r="A40" s="2"/>
    </row>
    <row r="41" spans="1:60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</row>
    <row r="42" spans="1:60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  <c r="AX42" s="49" t="s">
        <v>261</v>
      </c>
      <c r="AY42" s="49" t="s">
        <v>262</v>
      </c>
      <c r="AZ42" s="49" t="s">
        <v>263</v>
      </c>
      <c r="BA42" s="49" t="s">
        <v>264</v>
      </c>
      <c r="BB42" s="49" t="s">
        <v>265</v>
      </c>
      <c r="BC42" s="49" t="s">
        <v>266</v>
      </c>
      <c r="BD42" s="49" t="s">
        <v>267</v>
      </c>
      <c r="BE42" s="49" t="s">
        <v>268</v>
      </c>
      <c r="BF42" s="49" t="s">
        <v>269</v>
      </c>
      <c r="BG42" s="49" t="s">
        <v>270</v>
      </c>
      <c r="BH42" s="49" t="s">
        <v>271</v>
      </c>
    </row>
    <row r="43" spans="1:60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  <c r="AX43" s="47">
        <v>42461583493</v>
      </c>
      <c r="AY43" s="47">
        <v>36482390582</v>
      </c>
      <c r="AZ43" s="47">
        <v>19147242605</v>
      </c>
      <c r="BA43" s="47">
        <v>40556727698</v>
      </c>
      <c r="BB43" s="47">
        <v>43796516327</v>
      </c>
      <c r="BC43" s="47">
        <v>38151497419</v>
      </c>
      <c r="BD43" s="47">
        <v>39225227307</v>
      </c>
      <c r="BE43" s="47">
        <v>40890652470</v>
      </c>
      <c r="BF43" s="47">
        <v>45190308846</v>
      </c>
      <c r="BG43" s="47">
        <v>43565787260</v>
      </c>
      <c r="BH43" s="47">
        <v>41552905500</v>
      </c>
    </row>
    <row r="44" spans="1:60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  <c r="AX44" s="47">
        <v>1814661286</v>
      </c>
      <c r="AY44" s="47">
        <v>980084912</v>
      </c>
      <c r="AZ44" s="47">
        <v>533787031</v>
      </c>
      <c r="BA44" s="47">
        <v>1186428090</v>
      </c>
      <c r="BB44" s="47">
        <v>1626947920</v>
      </c>
      <c r="BC44" s="47">
        <v>1001024108</v>
      </c>
      <c r="BD44" s="47">
        <v>1157009276</v>
      </c>
      <c r="BE44" s="47">
        <v>1204120041</v>
      </c>
      <c r="BF44" s="47">
        <v>1810009385</v>
      </c>
      <c r="BG44" s="47">
        <v>1202985082</v>
      </c>
      <c r="BH44" s="47">
        <v>1402098740</v>
      </c>
    </row>
    <row r="45" spans="1:60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  <c r="AX45" s="47">
        <v>91130254</v>
      </c>
      <c r="AY45" s="47">
        <v>78748364</v>
      </c>
      <c r="AZ45" s="47">
        <v>36186722</v>
      </c>
      <c r="BA45" s="47">
        <v>62880282</v>
      </c>
      <c r="BB45" s="47">
        <v>62108372</v>
      </c>
      <c r="BC45" s="47">
        <v>6874990</v>
      </c>
      <c r="BD45" s="47">
        <v>71480708</v>
      </c>
      <c r="BE45" s="47">
        <v>49346378</v>
      </c>
      <c r="BF45" s="47">
        <v>46503851</v>
      </c>
      <c r="BG45" s="47">
        <v>52820784</v>
      </c>
      <c r="BH45" s="47">
        <v>42938394</v>
      </c>
    </row>
    <row r="46" spans="1:60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  <c r="AX46" s="47">
        <v>374299174</v>
      </c>
      <c r="AY46" s="47">
        <v>436531588</v>
      </c>
      <c r="AZ46" s="47">
        <v>164334229</v>
      </c>
      <c r="BA46" s="47">
        <v>464498011</v>
      </c>
      <c r="BB46" s="47">
        <v>550001367</v>
      </c>
      <c r="BC46" s="47">
        <v>554581634</v>
      </c>
      <c r="BD46" s="47">
        <v>688829061</v>
      </c>
      <c r="BE46" s="47">
        <v>681004251</v>
      </c>
      <c r="BF46" s="47">
        <v>715520366</v>
      </c>
      <c r="BG46" s="47">
        <v>680673788</v>
      </c>
      <c r="BH46" s="47">
        <v>638302816</v>
      </c>
    </row>
    <row r="47" spans="1:60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  <c r="AX47" s="47">
        <v>1449812128</v>
      </c>
      <c r="AY47" s="47">
        <v>1103116338</v>
      </c>
      <c r="AZ47" s="47">
        <v>630540343</v>
      </c>
      <c r="BA47" s="47">
        <v>979529720</v>
      </c>
      <c r="BB47" s="47">
        <v>1476925687</v>
      </c>
      <c r="BC47" s="47">
        <v>1232347890</v>
      </c>
      <c r="BD47" s="47">
        <v>2035535801</v>
      </c>
      <c r="BE47" s="47">
        <v>2616920337</v>
      </c>
      <c r="BF47" s="47">
        <v>2884415552</v>
      </c>
      <c r="BG47" s="47">
        <v>1905148372</v>
      </c>
      <c r="BH47" s="47">
        <v>1504464056</v>
      </c>
    </row>
    <row r="48" spans="1:60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  <c r="AX48" s="48">
        <v>46191486335</v>
      </c>
      <c r="AY48" s="48">
        <v>39080871784</v>
      </c>
      <c r="AZ48" s="48">
        <v>20512090930</v>
      </c>
      <c r="BA48" s="48">
        <v>43250063801</v>
      </c>
      <c r="BB48" s="48">
        <v>47512499673</v>
      </c>
      <c r="BC48" s="48">
        <v>40946326041</v>
      </c>
      <c r="BD48" s="48">
        <v>43178082153</v>
      </c>
      <c r="BE48" s="48">
        <v>45442043477</v>
      </c>
      <c r="BF48" s="48">
        <v>50646758000</v>
      </c>
      <c r="BG48" s="48">
        <v>47407415286</v>
      </c>
      <c r="BH48" s="48">
        <v>45140709506</v>
      </c>
    </row>
    <row r="50" spans="1:60" x14ac:dyDescent="0.35">
      <c r="A50" s="2" t="s">
        <v>113</v>
      </c>
    </row>
    <row r="51" spans="1:60" x14ac:dyDescent="0.35">
      <c r="C51" s="8"/>
      <c r="D51" s="8"/>
    </row>
    <row r="52" spans="1:60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</row>
    <row r="53" spans="1:60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  <c r="AX53" s="49" t="s">
        <v>261</v>
      </c>
      <c r="AY53" s="49" t="s">
        <v>262</v>
      </c>
      <c r="AZ53" s="49" t="s">
        <v>263</v>
      </c>
      <c r="BA53" s="49" t="s">
        <v>264</v>
      </c>
      <c r="BB53" s="49" t="s">
        <v>265</v>
      </c>
      <c r="BC53" s="49" t="s">
        <v>266</v>
      </c>
      <c r="BD53" s="49" t="s">
        <v>267</v>
      </c>
      <c r="BE53" s="49" t="s">
        <v>268</v>
      </c>
      <c r="BF53" s="49" t="s">
        <v>269</v>
      </c>
      <c r="BG53" s="49" t="s">
        <v>270</v>
      </c>
      <c r="BH53" s="49" t="s">
        <v>271</v>
      </c>
    </row>
    <row r="54" spans="1:60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  <c r="AX54" s="47">
        <v>148818</v>
      </c>
      <c r="AY54" s="47">
        <v>130036</v>
      </c>
      <c r="AZ54" s="47">
        <v>63889</v>
      </c>
      <c r="BA54" s="47">
        <v>133865</v>
      </c>
      <c r="BB54" s="47">
        <v>141984</v>
      </c>
      <c r="BC54" s="47">
        <v>126946</v>
      </c>
      <c r="BD54" s="47">
        <v>121345</v>
      </c>
      <c r="BE54" s="47">
        <v>123534</v>
      </c>
      <c r="BF54" s="47">
        <v>134429</v>
      </c>
      <c r="BG54" s="47">
        <v>127684</v>
      </c>
      <c r="BH54" s="47">
        <v>119904</v>
      </c>
    </row>
    <row r="55" spans="1:60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  <c r="AX55" s="47">
        <v>152466</v>
      </c>
      <c r="AY55" s="47">
        <v>86643</v>
      </c>
      <c r="AZ55" s="47">
        <v>50560</v>
      </c>
      <c r="BA55" s="47">
        <v>100036</v>
      </c>
      <c r="BB55" s="47">
        <v>128892</v>
      </c>
      <c r="BC55" s="47">
        <v>81080</v>
      </c>
      <c r="BD55" s="47">
        <v>94755</v>
      </c>
      <c r="BE55" s="47">
        <v>94256</v>
      </c>
      <c r="BF55" s="47">
        <v>134724</v>
      </c>
      <c r="BG55" s="47">
        <v>90408</v>
      </c>
      <c r="BH55" s="47">
        <v>105072</v>
      </c>
    </row>
    <row r="56" spans="1:60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  <c r="AX56" s="47">
        <v>7093</v>
      </c>
      <c r="AY56" s="47">
        <v>5930</v>
      </c>
      <c r="AZ56" s="47">
        <v>2449</v>
      </c>
      <c r="BA56" s="47">
        <v>4251</v>
      </c>
      <c r="BB56" s="47">
        <v>4759</v>
      </c>
      <c r="BC56" s="47">
        <v>129</v>
      </c>
      <c r="BD56" s="47">
        <v>5957</v>
      </c>
      <c r="BE56" s="47">
        <v>3921</v>
      </c>
      <c r="BF56" s="47">
        <v>3009</v>
      </c>
      <c r="BG56" s="47">
        <v>3932</v>
      </c>
      <c r="BH56" s="47">
        <v>3344</v>
      </c>
    </row>
    <row r="57" spans="1:60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  <c r="AX57" s="47">
        <v>2405</v>
      </c>
      <c r="AY57" s="47">
        <v>2497</v>
      </c>
      <c r="AZ57" s="47">
        <v>847</v>
      </c>
      <c r="BA57" s="47">
        <v>2359</v>
      </c>
      <c r="BB57" s="47">
        <v>2810</v>
      </c>
      <c r="BC57" s="47">
        <v>2668</v>
      </c>
      <c r="BD57" s="47">
        <v>3360</v>
      </c>
      <c r="BE57" s="47">
        <v>3367</v>
      </c>
      <c r="BF57" s="47">
        <v>3386</v>
      </c>
      <c r="BG57" s="47">
        <v>3083</v>
      </c>
      <c r="BH57" s="47">
        <v>3005</v>
      </c>
    </row>
    <row r="58" spans="1:60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  <c r="AX58" s="47">
        <v>3245</v>
      </c>
      <c r="AY58" s="47">
        <v>2607</v>
      </c>
      <c r="AZ58" s="47">
        <v>1269</v>
      </c>
      <c r="BA58" s="47">
        <v>2258</v>
      </c>
      <c r="BB58" s="47">
        <v>2882</v>
      </c>
      <c r="BC58" s="47">
        <v>2811</v>
      </c>
      <c r="BD58" s="47">
        <v>3137</v>
      </c>
      <c r="BE58" s="47">
        <v>3007</v>
      </c>
      <c r="BF58" s="47">
        <v>3160</v>
      </c>
      <c r="BG58" s="47">
        <v>3048</v>
      </c>
      <c r="BH58" s="47">
        <v>2414</v>
      </c>
    </row>
    <row r="59" spans="1:60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  <c r="AX59" s="48">
        <v>314027</v>
      </c>
      <c r="AY59" s="48">
        <v>227713</v>
      </c>
      <c r="AZ59" s="48">
        <v>119014</v>
      </c>
      <c r="BA59" s="48">
        <v>242769</v>
      </c>
      <c r="BB59" s="48">
        <v>281327</v>
      </c>
      <c r="BC59" s="48">
        <v>213634</v>
      </c>
      <c r="BD59" s="48">
        <v>228554</v>
      </c>
      <c r="BE59" s="48">
        <v>228085</v>
      </c>
      <c r="BF59" s="48">
        <v>278708</v>
      </c>
      <c r="BG59" s="48">
        <v>228155</v>
      </c>
      <c r="BH59" s="48">
        <v>233739</v>
      </c>
    </row>
    <row r="62" spans="1:60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60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60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H39"/>
  <sheetViews>
    <sheetView zoomScaleNormal="100" workbookViewId="0">
      <selection activeCell="AU1" sqref="AU1:AU1048576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7" width="13.81640625" hidden="1" customWidth="1"/>
    <col min="48" max="50" width="13.81640625" bestFit="1" customWidth="1"/>
    <col min="51" max="51" width="13.26953125" bestFit="1" customWidth="1"/>
    <col min="52" max="52" width="12.1796875" bestFit="1" customWidth="1"/>
    <col min="53" max="57" width="13.26953125" bestFit="1" customWidth="1"/>
    <col min="58" max="59" width="13.36328125" customWidth="1"/>
    <col min="60" max="60" width="13.26953125" bestFit="1" customWidth="1"/>
  </cols>
  <sheetData>
    <row r="1" spans="1:60" x14ac:dyDescent="0.35">
      <c r="A1" s="1" t="s">
        <v>0</v>
      </c>
    </row>
    <row r="3" spans="1:60" x14ac:dyDescent="0.35">
      <c r="A3" s="2" t="s">
        <v>114</v>
      </c>
    </row>
    <row r="5" spans="1:60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tr">
        <f>[1]T006!BH8</f>
        <v>2022Q2</v>
      </c>
    </row>
    <row r="7" spans="1:60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  <c r="AX7" s="47">
        <v>10362573871</v>
      </c>
      <c r="AY7" s="47">
        <v>8730904855</v>
      </c>
      <c r="AZ7" s="47">
        <v>3360421923</v>
      </c>
      <c r="BA7" s="47">
        <v>5295960656</v>
      </c>
      <c r="BB7" s="47">
        <v>6353290751</v>
      </c>
      <c r="BC7" s="47">
        <v>6535877329</v>
      </c>
      <c r="BD7" s="47">
        <v>7350187157</v>
      </c>
      <c r="BE7" s="47">
        <v>7224566984</v>
      </c>
      <c r="BF7" s="47">
        <v>8032410562</v>
      </c>
      <c r="BG7" s="47">
        <v>8129942847</v>
      </c>
      <c r="BH7" s="47">
        <f>[1]T006!BH37</f>
        <v>8667559871</v>
      </c>
    </row>
    <row r="8" spans="1:60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  <c r="AX8" s="47">
        <v>2877395417</v>
      </c>
      <c r="AY8" s="47">
        <v>3261405438</v>
      </c>
      <c r="AZ8" s="47">
        <v>1728814420</v>
      </c>
      <c r="BA8" s="47">
        <v>1905432561</v>
      </c>
      <c r="BB8" s="47">
        <v>2530053883</v>
      </c>
      <c r="BC8" s="47">
        <v>2751211765</v>
      </c>
      <c r="BD8" s="47">
        <v>2986915716</v>
      </c>
      <c r="BE8" s="47">
        <v>3482250332</v>
      </c>
      <c r="BF8" s="47">
        <v>3700804421</v>
      </c>
      <c r="BG8" s="47">
        <v>2873224290</v>
      </c>
      <c r="BH8" s="47">
        <f>[1]T006!BH38</f>
        <v>2444396646</v>
      </c>
    </row>
    <row r="9" spans="1:60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  <c r="AX9" s="47">
        <v>5531879198</v>
      </c>
      <c r="AY9" s="47">
        <v>4547655181</v>
      </c>
      <c r="AZ9" s="47">
        <v>1947026921</v>
      </c>
      <c r="BA9" s="47">
        <v>2306712882</v>
      </c>
      <c r="BB9" s="47">
        <v>3131036435</v>
      </c>
      <c r="BC9" s="47">
        <v>4568296601</v>
      </c>
      <c r="BD9" s="47">
        <v>4418909922</v>
      </c>
      <c r="BE9" s="47">
        <v>4475210392</v>
      </c>
      <c r="BF9" s="47">
        <v>4722609497</v>
      </c>
      <c r="BG9" s="47">
        <v>6154095976</v>
      </c>
      <c r="BH9" s="47">
        <f>[1]T006!BH39</f>
        <v>5342480489</v>
      </c>
    </row>
    <row r="10" spans="1:60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  <c r="AX10" s="47">
        <v>290888776</v>
      </c>
      <c r="AY10" s="47">
        <v>240457716</v>
      </c>
      <c r="AZ10" s="47">
        <v>158065795</v>
      </c>
      <c r="BA10" s="47">
        <v>187951671</v>
      </c>
      <c r="BB10" s="47">
        <v>169452003</v>
      </c>
      <c r="BC10" s="47">
        <v>187492559</v>
      </c>
      <c r="BD10" s="47">
        <v>224897332</v>
      </c>
      <c r="BE10" s="47">
        <v>184486874.44115999</v>
      </c>
      <c r="BF10" s="47">
        <v>256643616</v>
      </c>
      <c r="BG10" s="47">
        <v>286076285</v>
      </c>
      <c r="BH10" s="47">
        <f>[1]T006!BH40</f>
        <v>225689585</v>
      </c>
    </row>
    <row r="11" spans="1:60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  <c r="AX11" s="47">
        <v>2243710743</v>
      </c>
      <c r="AY11" s="47">
        <v>2434793474</v>
      </c>
      <c r="AZ11" s="47">
        <v>2310955646</v>
      </c>
      <c r="BA11" s="47">
        <v>4302112036</v>
      </c>
      <c r="BB11" s="47">
        <v>5559804883</v>
      </c>
      <c r="BC11" s="47">
        <v>5612705456</v>
      </c>
      <c r="BD11" s="47">
        <v>5858057618</v>
      </c>
      <c r="BE11" s="47">
        <v>5906872192</v>
      </c>
      <c r="BF11" s="47">
        <v>7052633186</v>
      </c>
      <c r="BG11" s="47">
        <v>7269220456</v>
      </c>
      <c r="BH11" s="47">
        <f>[1]T006!BH41</f>
        <v>7590640267</v>
      </c>
    </row>
    <row r="12" spans="1:60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  <c r="AX12" s="48">
        <v>21306448005</v>
      </c>
      <c r="AY12" s="48">
        <v>19215216664</v>
      </c>
      <c r="AZ12" s="48">
        <v>9505284705</v>
      </c>
      <c r="BA12" s="48">
        <v>13998169806</v>
      </c>
      <c r="BB12" s="48">
        <v>17743637955</v>
      </c>
      <c r="BC12" s="48">
        <v>19655583710</v>
      </c>
      <c r="BD12" s="48">
        <v>20838967745</v>
      </c>
      <c r="BE12" s="48">
        <v>21273386774.441162</v>
      </c>
      <c r="BF12" s="48">
        <v>23765101282</v>
      </c>
      <c r="BG12" s="48">
        <v>24712559854</v>
      </c>
      <c r="BH12" s="48">
        <f t="shared" ref="BH12" si="0">SUM(BH7:BH11)</f>
        <v>24270766858</v>
      </c>
    </row>
    <row r="14" spans="1:60" x14ac:dyDescent="0.35">
      <c r="A14" s="2" t="s">
        <v>117</v>
      </c>
    </row>
    <row r="15" spans="1:60" x14ac:dyDescent="0.35">
      <c r="C15" s="8"/>
      <c r="D15" s="8"/>
      <c r="E15" s="11"/>
    </row>
    <row r="16" spans="1:60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</row>
    <row r="17" spans="1:60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  <c r="AX17" s="49" t="s">
        <v>261</v>
      </c>
      <c r="AY17" s="49" t="s">
        <v>262</v>
      </c>
      <c r="AZ17" s="49" t="s">
        <v>263</v>
      </c>
      <c r="BA17" s="49" t="s">
        <v>264</v>
      </c>
      <c r="BB17" s="49" t="s">
        <v>265</v>
      </c>
      <c r="BC17" s="49" t="s">
        <v>266</v>
      </c>
      <c r="BD17" s="49" t="s">
        <v>267</v>
      </c>
      <c r="BE17" s="49" t="s">
        <v>268</v>
      </c>
      <c r="BF17" s="49" t="s">
        <v>269</v>
      </c>
      <c r="BG17" s="49" t="s">
        <v>270</v>
      </c>
      <c r="BH17" s="49" t="str">
        <f t="shared" ref="BH17" si="1">BH6</f>
        <v>2022Q2</v>
      </c>
    </row>
    <row r="18" spans="1:60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  <c r="AX18" s="47">
        <v>477591</v>
      </c>
      <c r="AY18" s="47">
        <v>417906</v>
      </c>
      <c r="AZ18" s="47">
        <v>189852</v>
      </c>
      <c r="BA18" s="47">
        <v>292770</v>
      </c>
      <c r="BB18" s="47">
        <v>342901</v>
      </c>
      <c r="BC18" s="47">
        <v>345301</v>
      </c>
      <c r="BD18" s="47">
        <v>389338</v>
      </c>
      <c r="BE18" s="47">
        <v>380376</v>
      </c>
      <c r="BF18" s="47">
        <v>427516</v>
      </c>
      <c r="BG18" s="47">
        <v>371513</v>
      </c>
      <c r="BH18" s="47">
        <f>[1]T006!BH48</f>
        <v>469378</v>
      </c>
    </row>
    <row r="19" spans="1:60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  <c r="AX19" s="47">
        <v>89197</v>
      </c>
      <c r="AY19" s="47">
        <v>108777</v>
      </c>
      <c r="AZ19" s="47">
        <v>38208</v>
      </c>
      <c r="BA19" s="47">
        <v>54487</v>
      </c>
      <c r="BB19" s="47">
        <v>66787</v>
      </c>
      <c r="BC19" s="47">
        <v>64014</v>
      </c>
      <c r="BD19" s="47">
        <v>73612</v>
      </c>
      <c r="BE19" s="47">
        <v>83808</v>
      </c>
      <c r="BF19" s="47">
        <v>85540</v>
      </c>
      <c r="BG19" s="47">
        <v>95056</v>
      </c>
      <c r="BH19" s="47">
        <f>[1]T006!BH49</f>
        <v>92031</v>
      </c>
    </row>
    <row r="20" spans="1:60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  <c r="AX20" s="47">
        <v>1809046</v>
      </c>
      <c r="AY20" s="47">
        <v>1397059</v>
      </c>
      <c r="AZ20" s="47">
        <v>950278</v>
      </c>
      <c r="BA20" s="47">
        <v>1232767</v>
      </c>
      <c r="BB20" s="47">
        <v>1476335</v>
      </c>
      <c r="BC20" s="47">
        <v>1174633</v>
      </c>
      <c r="BD20" s="47">
        <v>1289395</v>
      </c>
      <c r="BE20" s="47">
        <v>1249176</v>
      </c>
      <c r="BF20" s="47">
        <v>1718064</v>
      </c>
      <c r="BG20" s="47">
        <v>1538649</v>
      </c>
      <c r="BH20" s="47">
        <f>[1]T006!BH50</f>
        <v>1527380</v>
      </c>
    </row>
    <row r="21" spans="1:60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  <c r="AX21" s="47">
        <v>134387</v>
      </c>
      <c r="AY21" s="47">
        <v>101751</v>
      </c>
      <c r="AZ21" s="47">
        <v>415</v>
      </c>
      <c r="BA21" s="47">
        <v>1378</v>
      </c>
      <c r="BB21" s="47">
        <v>3161</v>
      </c>
      <c r="BC21" s="47">
        <v>10319</v>
      </c>
      <c r="BD21" s="47">
        <v>10848</v>
      </c>
      <c r="BE21" s="47">
        <v>5898</v>
      </c>
      <c r="BF21" s="47">
        <v>8118</v>
      </c>
      <c r="BG21" s="47">
        <v>8032</v>
      </c>
      <c r="BH21" s="47">
        <f>[1]T006!BH51</f>
        <v>11485</v>
      </c>
    </row>
    <row r="22" spans="1:60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  <c r="AX22" s="47">
        <v>96661</v>
      </c>
      <c r="AY22" s="47">
        <v>85396</v>
      </c>
      <c r="AZ22" s="47">
        <v>47809</v>
      </c>
      <c r="BA22" s="47">
        <v>97459</v>
      </c>
      <c r="BB22" s="47">
        <v>111808</v>
      </c>
      <c r="BC22" s="47">
        <v>119477</v>
      </c>
      <c r="BD22" s="47">
        <v>132001</v>
      </c>
      <c r="BE22" s="47">
        <v>126300</v>
      </c>
      <c r="BF22" s="47">
        <v>145990</v>
      </c>
      <c r="BG22" s="47">
        <v>144703</v>
      </c>
      <c r="BH22" s="47">
        <f>[1]T006!BH52</f>
        <v>159601</v>
      </c>
    </row>
    <row r="23" spans="1:60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  <c r="AX23" s="48">
        <v>2606882</v>
      </c>
      <c r="AY23" s="48">
        <v>2110889</v>
      </c>
      <c r="AZ23" s="48">
        <v>1226562</v>
      </c>
      <c r="BA23" s="48">
        <v>1678861</v>
      </c>
      <c r="BB23" s="48">
        <v>2000992</v>
      </c>
      <c r="BC23" s="48">
        <v>1713744</v>
      </c>
      <c r="BD23" s="48">
        <v>1895194</v>
      </c>
      <c r="BE23" s="48">
        <v>1845558</v>
      </c>
      <c r="BF23" s="48">
        <v>2385228</v>
      </c>
      <c r="BG23" s="48">
        <v>2157953</v>
      </c>
      <c r="BH23" s="48">
        <f t="shared" ref="BH23" si="2">SUM(BH18:BH22)</f>
        <v>2259875</v>
      </c>
    </row>
    <row r="26" spans="1:60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60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60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0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0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0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90"/>
  <sheetViews>
    <sheetView topLeftCell="AY16" zoomScaleNormal="100" workbookViewId="0">
      <selection activeCell="BK46" sqref="BK46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7" width="13.81640625" hidden="1" customWidth="1"/>
    <col min="48" max="48" width="13.81640625" customWidth="1"/>
    <col min="49" max="50" width="13.81640625" bestFit="1" customWidth="1"/>
    <col min="51" max="53" width="13.26953125" bestFit="1" customWidth="1"/>
    <col min="54" max="60" width="13.26953125" customWidth="1"/>
  </cols>
  <sheetData>
    <row r="1" spans="1:60" x14ac:dyDescent="0.35">
      <c r="A1" s="1" t="s">
        <v>0</v>
      </c>
    </row>
    <row r="3" spans="1:60" x14ac:dyDescent="0.35">
      <c r="A3" s="2" t="s">
        <v>118</v>
      </c>
    </row>
    <row r="4" spans="1:60" s="12" customFormat="1" x14ac:dyDescent="0.35">
      <c r="C4" s="13"/>
      <c r="D4" s="13"/>
    </row>
    <row r="5" spans="1:60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  <c r="AX7" s="47">
        <v>277887727</v>
      </c>
      <c r="AY7" s="47">
        <v>214281943</v>
      </c>
      <c r="AZ7" s="47">
        <v>82200446</v>
      </c>
      <c r="BA7" s="47">
        <v>129506141</v>
      </c>
      <c r="BB7" s="47">
        <v>167858502</v>
      </c>
      <c r="BC7" s="47">
        <v>187629972</v>
      </c>
      <c r="BD7" s="47">
        <v>169773013</v>
      </c>
      <c r="BE7" s="47">
        <v>188413221</v>
      </c>
      <c r="BF7" s="47">
        <v>214185934</v>
      </c>
      <c r="BG7" s="47">
        <v>192950630</v>
      </c>
      <c r="BH7" s="47">
        <v>202816258</v>
      </c>
    </row>
    <row r="8" spans="1:60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  <c r="AX8" s="47">
        <v>1921604264</v>
      </c>
      <c r="AY8" s="47">
        <v>1274290448</v>
      </c>
      <c r="AZ8" s="47">
        <v>794663244</v>
      </c>
      <c r="BA8" s="47">
        <v>1858490484</v>
      </c>
      <c r="BB8" s="47">
        <v>1743032091</v>
      </c>
      <c r="BC8" s="47">
        <v>1521905617</v>
      </c>
      <c r="BD8" s="47">
        <v>1458725092</v>
      </c>
      <c r="BE8" s="47">
        <v>1691200247</v>
      </c>
      <c r="BF8" s="47">
        <v>2153120648</v>
      </c>
      <c r="BG8" s="47">
        <v>2231171103</v>
      </c>
      <c r="BH8" s="47">
        <v>1992697075</v>
      </c>
    </row>
    <row r="9" spans="1:60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  <c r="AX9" s="47">
        <v>1014631021</v>
      </c>
      <c r="AY9" s="47">
        <v>864284310</v>
      </c>
      <c r="AZ9" s="47">
        <v>311615204</v>
      </c>
      <c r="BA9" s="47">
        <v>670699150</v>
      </c>
      <c r="BB9" s="47">
        <v>797166215</v>
      </c>
      <c r="BC9" s="47">
        <v>660489681</v>
      </c>
      <c r="BD9" s="47">
        <v>685120610</v>
      </c>
      <c r="BE9" s="47">
        <v>623826175</v>
      </c>
      <c r="BF9" s="47">
        <v>837912327</v>
      </c>
      <c r="BG9" s="47">
        <v>782720807</v>
      </c>
      <c r="BH9" s="47">
        <v>861508870</v>
      </c>
    </row>
    <row r="10" spans="1:60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  <c r="AX10" s="47">
        <v>1945074896</v>
      </c>
      <c r="AY10" s="47">
        <v>1474834927</v>
      </c>
      <c r="AZ10" s="47">
        <v>534796139</v>
      </c>
      <c r="BA10" s="47">
        <v>1070649647</v>
      </c>
      <c r="BB10" s="47">
        <v>1159545554</v>
      </c>
      <c r="BC10" s="47">
        <v>990961928</v>
      </c>
      <c r="BD10" s="47">
        <v>1094854207</v>
      </c>
      <c r="BE10" s="47">
        <v>1262556705</v>
      </c>
      <c r="BF10" s="47">
        <v>1598083856</v>
      </c>
      <c r="BG10" s="47">
        <v>1408401249</v>
      </c>
      <c r="BH10" s="47">
        <v>1493218696</v>
      </c>
    </row>
    <row r="11" spans="1:60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  <c r="AX11" s="47">
        <v>3962424547</v>
      </c>
      <c r="AY11" s="47">
        <v>3074015307</v>
      </c>
      <c r="AZ11" s="47">
        <v>1078924837</v>
      </c>
      <c r="BA11" s="47">
        <v>2209455815</v>
      </c>
      <c r="BB11" s="47">
        <v>2623855214</v>
      </c>
      <c r="BC11" s="47">
        <v>2120300138</v>
      </c>
      <c r="BD11" s="47">
        <v>2372064846</v>
      </c>
      <c r="BE11" s="47">
        <v>2269293437</v>
      </c>
      <c r="BF11" s="47">
        <v>2850506500</v>
      </c>
      <c r="BG11" s="47">
        <v>2568110939</v>
      </c>
      <c r="BH11" s="47">
        <v>2723719552</v>
      </c>
    </row>
    <row r="12" spans="1:60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  <c r="AX12" s="47">
        <v>15077213979</v>
      </c>
      <c r="AY12" s="47">
        <v>13293248513</v>
      </c>
      <c r="AZ12" s="47">
        <v>5553354034</v>
      </c>
      <c r="BA12" s="47">
        <v>10093826254</v>
      </c>
      <c r="BB12" s="47">
        <v>11591586440</v>
      </c>
      <c r="BC12" s="47">
        <v>10572768360</v>
      </c>
      <c r="BD12" s="47">
        <v>9231063743</v>
      </c>
      <c r="BE12" s="47">
        <v>9281048432</v>
      </c>
      <c r="BF12" s="47">
        <v>11381951112</v>
      </c>
      <c r="BG12" s="47">
        <v>10995245567</v>
      </c>
      <c r="BH12" s="47">
        <v>11029654414</v>
      </c>
    </row>
    <row r="13" spans="1:60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  <c r="AX13" s="47">
        <v>6025591159</v>
      </c>
      <c r="AY13" s="47">
        <v>5119187345</v>
      </c>
      <c r="AZ13" s="47">
        <v>1862146272</v>
      </c>
      <c r="BA13" s="47">
        <v>4259764109</v>
      </c>
      <c r="BB13" s="47">
        <v>4736430858</v>
      </c>
      <c r="BC13" s="47">
        <v>4078610486</v>
      </c>
      <c r="BD13" s="47">
        <v>7437865683</v>
      </c>
      <c r="BE13" s="47">
        <v>7319375590</v>
      </c>
      <c r="BF13" s="47">
        <v>8549888670</v>
      </c>
      <c r="BG13" s="47">
        <v>8509175038</v>
      </c>
      <c r="BH13" s="47">
        <v>8676577133</v>
      </c>
    </row>
    <row r="14" spans="1:60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  <c r="AX14" s="48">
        <v>30224427593</v>
      </c>
      <c r="AY14" s="48">
        <v>25314142793</v>
      </c>
      <c r="AZ14" s="48">
        <v>10217700176</v>
      </c>
      <c r="BA14" s="48">
        <v>20292391600</v>
      </c>
      <c r="BB14" s="48">
        <v>22819474874</v>
      </c>
      <c r="BC14" s="48">
        <v>20132666182</v>
      </c>
      <c r="BD14" s="48">
        <v>22449467194</v>
      </c>
      <c r="BE14" s="48">
        <v>22635713807</v>
      </c>
      <c r="BF14" s="48">
        <v>27585649047</v>
      </c>
      <c r="BG14" s="48">
        <v>26687775333</v>
      </c>
      <c r="BH14" s="48">
        <v>26980191998</v>
      </c>
    </row>
    <row r="15" spans="1:60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x14ac:dyDescent="0.35">
      <c r="A16" s="2" t="s">
        <v>125</v>
      </c>
    </row>
    <row r="17" spans="1:60" s="12" customFormat="1" x14ac:dyDescent="0.35">
      <c r="C17" s="13"/>
      <c r="D17" s="13"/>
    </row>
    <row r="18" spans="1:60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</row>
    <row r="19" spans="1:60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  <c r="AX19" s="49" t="s">
        <v>261</v>
      </c>
      <c r="AY19" s="49" t="s">
        <v>262</v>
      </c>
      <c r="AZ19" s="49" t="s">
        <v>263</v>
      </c>
      <c r="BA19" s="49" t="s">
        <v>264</v>
      </c>
      <c r="BB19" s="49" t="s">
        <v>265</v>
      </c>
      <c r="BC19" s="49" t="s">
        <v>266</v>
      </c>
      <c r="BD19" s="49" t="s">
        <v>267</v>
      </c>
      <c r="BE19" s="49" t="s">
        <v>268</v>
      </c>
      <c r="BF19" s="49" t="s">
        <v>269</v>
      </c>
      <c r="BG19" s="49" t="s">
        <v>270</v>
      </c>
      <c r="BH19" s="49" t="s">
        <v>271</v>
      </c>
    </row>
    <row r="20" spans="1:60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  <c r="AX20" s="47">
        <v>30761</v>
      </c>
      <c r="AY20" s="47">
        <v>25990</v>
      </c>
      <c r="AZ20" s="47">
        <v>7433</v>
      </c>
      <c r="BA20" s="47">
        <v>10333</v>
      </c>
      <c r="BB20" s="47">
        <v>13879</v>
      </c>
      <c r="BC20" s="47">
        <v>13838</v>
      </c>
      <c r="BD20" s="47">
        <v>14546</v>
      </c>
      <c r="BE20" s="47">
        <v>18550</v>
      </c>
      <c r="BF20" s="47">
        <v>23052</v>
      </c>
      <c r="BG20" s="47">
        <v>20221</v>
      </c>
      <c r="BH20" s="47">
        <v>22247</v>
      </c>
    </row>
    <row r="21" spans="1:60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  <c r="AX21" s="47">
        <v>180971</v>
      </c>
      <c r="AY21" s="47">
        <v>140200</v>
      </c>
      <c r="AZ21" s="47">
        <v>73703</v>
      </c>
      <c r="BA21" s="47">
        <v>142641</v>
      </c>
      <c r="BB21" s="47">
        <v>152718</v>
      </c>
      <c r="BC21" s="47">
        <v>135818</v>
      </c>
      <c r="BD21" s="47">
        <v>140425</v>
      </c>
      <c r="BE21" s="47">
        <v>157707</v>
      </c>
      <c r="BF21" s="47">
        <v>210814</v>
      </c>
      <c r="BG21" s="47">
        <v>193792</v>
      </c>
      <c r="BH21" s="47">
        <v>203928</v>
      </c>
    </row>
    <row r="22" spans="1:60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  <c r="AX22" s="47">
        <v>64545</v>
      </c>
      <c r="AY22" s="47">
        <v>53400</v>
      </c>
      <c r="AZ22" s="47">
        <v>20706</v>
      </c>
      <c r="BA22" s="47">
        <v>43194</v>
      </c>
      <c r="BB22" s="47">
        <v>48256</v>
      </c>
      <c r="BC22" s="47">
        <v>36167</v>
      </c>
      <c r="BD22" s="47">
        <v>38885</v>
      </c>
      <c r="BE22" s="47">
        <v>36270</v>
      </c>
      <c r="BF22" s="47">
        <v>47973</v>
      </c>
      <c r="BG22" s="47">
        <v>44853</v>
      </c>
      <c r="BH22" s="47">
        <v>52158</v>
      </c>
    </row>
    <row r="23" spans="1:60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  <c r="AX23" s="47">
        <v>107832</v>
      </c>
      <c r="AY23" s="47">
        <v>82607</v>
      </c>
      <c r="AZ23" s="47">
        <v>30394</v>
      </c>
      <c r="BA23" s="47">
        <v>47205</v>
      </c>
      <c r="BB23" s="47">
        <v>47536</v>
      </c>
      <c r="BC23" s="47">
        <v>41397</v>
      </c>
      <c r="BD23" s="47">
        <v>46865</v>
      </c>
      <c r="BE23" s="47">
        <v>51515</v>
      </c>
      <c r="BF23" s="47">
        <v>66497</v>
      </c>
      <c r="BG23" s="47">
        <v>57835</v>
      </c>
      <c r="BH23" s="47">
        <v>61945</v>
      </c>
    </row>
    <row r="24" spans="1:60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  <c r="AX24" s="47">
        <v>122788</v>
      </c>
      <c r="AY24" s="47">
        <v>93122</v>
      </c>
      <c r="AZ24" s="47">
        <v>28267</v>
      </c>
      <c r="BA24" s="47">
        <v>55396</v>
      </c>
      <c r="BB24" s="47">
        <v>67786</v>
      </c>
      <c r="BC24" s="47">
        <v>55030</v>
      </c>
      <c r="BD24" s="47">
        <v>62854</v>
      </c>
      <c r="BE24" s="47">
        <v>62838</v>
      </c>
      <c r="BF24" s="47">
        <v>79743</v>
      </c>
      <c r="BG24" s="47">
        <v>72570</v>
      </c>
      <c r="BH24" s="47">
        <v>79054</v>
      </c>
    </row>
    <row r="25" spans="1:60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  <c r="AX25" s="47">
        <v>261816</v>
      </c>
      <c r="AY25" s="47">
        <v>224765</v>
      </c>
      <c r="AZ25" s="47">
        <v>81783</v>
      </c>
      <c r="BA25" s="47">
        <v>146591</v>
      </c>
      <c r="BB25" s="47">
        <v>172532</v>
      </c>
      <c r="BC25" s="47">
        <v>153883</v>
      </c>
      <c r="BD25" s="47">
        <v>131356</v>
      </c>
      <c r="BE25" s="47">
        <v>136611</v>
      </c>
      <c r="BF25" s="47">
        <v>167903</v>
      </c>
      <c r="BG25" s="47">
        <v>159017</v>
      </c>
      <c r="BH25" s="47">
        <v>159704</v>
      </c>
    </row>
    <row r="26" spans="1:60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  <c r="AX26" s="47">
        <v>60929</v>
      </c>
      <c r="AY26" s="47">
        <v>52179</v>
      </c>
      <c r="AZ26" s="47">
        <v>16794</v>
      </c>
      <c r="BA26" s="47">
        <v>42576</v>
      </c>
      <c r="BB26" s="47">
        <v>50871</v>
      </c>
      <c r="BC26" s="47">
        <v>46969</v>
      </c>
      <c r="BD26" s="47">
        <v>101688</v>
      </c>
      <c r="BE26" s="47">
        <v>91259</v>
      </c>
      <c r="BF26" s="47">
        <v>105354</v>
      </c>
      <c r="BG26" s="47">
        <v>100978</v>
      </c>
      <c r="BH26" s="47">
        <v>104123</v>
      </c>
    </row>
    <row r="27" spans="1:60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  <c r="AX27" s="48">
        <v>829642</v>
      </c>
      <c r="AY27" s="48">
        <v>672263</v>
      </c>
      <c r="AZ27" s="48">
        <v>259080</v>
      </c>
      <c r="BA27" s="48">
        <v>487936</v>
      </c>
      <c r="BB27" s="48">
        <v>553578</v>
      </c>
      <c r="BC27" s="48">
        <v>483102</v>
      </c>
      <c r="BD27" s="48">
        <v>536619</v>
      </c>
      <c r="BE27" s="48">
        <v>554750</v>
      </c>
      <c r="BF27" s="48">
        <v>701336</v>
      </c>
      <c r="BG27" s="48">
        <v>649266</v>
      </c>
      <c r="BH27" s="48">
        <v>683159</v>
      </c>
    </row>
    <row r="28" spans="1:60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x14ac:dyDescent="0.35">
      <c r="A29" s="2" t="s">
        <v>126</v>
      </c>
    </row>
    <row r="30" spans="1:60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60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</row>
    <row r="32" spans="1:60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  <c r="AX32" s="49" t="s">
        <v>261</v>
      </c>
      <c r="AY32" s="49" t="s">
        <v>262</v>
      </c>
      <c r="AZ32" s="49" t="s">
        <v>263</v>
      </c>
      <c r="BA32" s="49" t="s">
        <v>264</v>
      </c>
      <c r="BB32" s="49" t="s">
        <v>265</v>
      </c>
      <c r="BC32" s="49" t="s">
        <v>266</v>
      </c>
      <c r="BD32" s="49" t="s">
        <v>267</v>
      </c>
      <c r="BE32" s="49" t="s">
        <v>268</v>
      </c>
      <c r="BF32" s="49" t="s">
        <v>269</v>
      </c>
      <c r="BG32" s="49" t="s">
        <v>270</v>
      </c>
      <c r="BH32" s="49" t="s">
        <v>271</v>
      </c>
    </row>
    <row r="33" spans="1:60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  <c r="AX33" s="47">
        <v>106229442</v>
      </c>
      <c r="AY33" s="47">
        <v>97065861</v>
      </c>
      <c r="AZ33" s="47">
        <v>44938151</v>
      </c>
      <c r="BA33" s="47">
        <v>67636222</v>
      </c>
      <c r="BB33" s="47">
        <v>65624699</v>
      </c>
      <c r="BC33" s="47">
        <v>66557641</v>
      </c>
      <c r="BD33" s="47">
        <v>67401047</v>
      </c>
      <c r="BE33" s="47">
        <v>63231075</v>
      </c>
      <c r="BF33" s="47">
        <v>75511563</v>
      </c>
      <c r="BG33" s="47">
        <v>90166196</v>
      </c>
      <c r="BH33" s="47">
        <v>100005076</v>
      </c>
    </row>
    <row r="34" spans="1:60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  <c r="AX34" s="47">
        <v>324134374</v>
      </c>
      <c r="AY34" s="47">
        <v>260174748</v>
      </c>
      <c r="AZ34" s="47">
        <v>104746006</v>
      </c>
      <c r="BA34" s="47">
        <v>182687527</v>
      </c>
      <c r="BB34" s="47">
        <v>198718876</v>
      </c>
      <c r="BC34" s="47">
        <v>183238344</v>
      </c>
      <c r="BD34" s="47">
        <v>182107695</v>
      </c>
      <c r="BE34" s="47">
        <v>197048180</v>
      </c>
      <c r="BF34" s="47">
        <v>250373190</v>
      </c>
      <c r="BG34" s="47">
        <v>242091421</v>
      </c>
      <c r="BH34" s="47">
        <v>260686676</v>
      </c>
    </row>
    <row r="35" spans="1:60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  <c r="AX35" s="47">
        <v>627771312</v>
      </c>
      <c r="AY35" s="47">
        <v>492614975</v>
      </c>
      <c r="AZ35" s="47">
        <v>185181437</v>
      </c>
      <c r="BA35" s="47">
        <v>338408339</v>
      </c>
      <c r="BB35" s="47">
        <v>363640847</v>
      </c>
      <c r="BC35" s="47">
        <v>302910614</v>
      </c>
      <c r="BD35" s="47">
        <v>341184504</v>
      </c>
      <c r="BE35" s="47">
        <v>364935025</v>
      </c>
      <c r="BF35" s="47">
        <v>471060681</v>
      </c>
      <c r="BG35" s="47">
        <v>404070096</v>
      </c>
      <c r="BH35" s="47">
        <v>444059617</v>
      </c>
    </row>
    <row r="36" spans="1:60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  <c r="AX36" s="47">
        <v>645365872</v>
      </c>
      <c r="AY36" s="47">
        <v>531487393</v>
      </c>
      <c r="AZ36" s="47">
        <v>207868806</v>
      </c>
      <c r="BA36" s="47">
        <v>408379805</v>
      </c>
      <c r="BB36" s="47">
        <v>491842820</v>
      </c>
      <c r="BC36" s="47">
        <v>430589399</v>
      </c>
      <c r="BD36" s="47">
        <v>442563885</v>
      </c>
      <c r="BE36" s="47">
        <v>449295306</v>
      </c>
      <c r="BF36" s="47">
        <v>556017850</v>
      </c>
      <c r="BG36" s="47">
        <v>512951195</v>
      </c>
      <c r="BH36" s="47">
        <v>551461423</v>
      </c>
    </row>
    <row r="37" spans="1:60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  <c r="AX37" s="47">
        <v>1228972205</v>
      </c>
      <c r="AY37" s="47">
        <v>956546908</v>
      </c>
      <c r="AZ37" s="47">
        <v>354249053</v>
      </c>
      <c r="BA37" s="47">
        <v>723450121</v>
      </c>
      <c r="BB37" s="47">
        <v>905415143</v>
      </c>
      <c r="BC37" s="47">
        <v>773219638</v>
      </c>
      <c r="BD37" s="47">
        <v>901195751</v>
      </c>
      <c r="BE37" s="47">
        <v>972078886</v>
      </c>
      <c r="BF37" s="47">
        <v>1303158643</v>
      </c>
      <c r="BG37" s="47">
        <v>1118648259</v>
      </c>
      <c r="BH37" s="47">
        <v>1179906656</v>
      </c>
    </row>
    <row r="38" spans="1:60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  <c r="AX38" s="47">
        <v>27291954385</v>
      </c>
      <c r="AY38" s="47">
        <v>22976252908</v>
      </c>
      <c r="AZ38" s="47">
        <v>9320716723</v>
      </c>
      <c r="BA38" s="47">
        <v>18571829586</v>
      </c>
      <c r="BB38" s="47">
        <v>20794232489</v>
      </c>
      <c r="BC38" s="47">
        <v>18376150546</v>
      </c>
      <c r="BD38" s="47">
        <v>20515014312</v>
      </c>
      <c r="BE38" s="47">
        <v>20589125335</v>
      </c>
      <c r="BF38" s="47">
        <v>24929527120</v>
      </c>
      <c r="BG38" s="47">
        <v>24319848166</v>
      </c>
      <c r="BH38" s="47">
        <v>24444072550</v>
      </c>
    </row>
    <row r="39" spans="1:60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  <c r="AX39" s="48">
        <v>30224427590</v>
      </c>
      <c r="AY39" s="48">
        <v>25314142793</v>
      </c>
      <c r="AZ39" s="48">
        <v>10217700176</v>
      </c>
      <c r="BA39" s="48">
        <v>20292391600</v>
      </c>
      <c r="BB39" s="48">
        <v>22819474874</v>
      </c>
      <c r="BC39" s="48">
        <v>20132666182</v>
      </c>
      <c r="BD39" s="48">
        <v>22449467194</v>
      </c>
      <c r="BE39" s="48">
        <v>22635713807</v>
      </c>
      <c r="BF39" s="48">
        <v>27585649047</v>
      </c>
      <c r="BG39" s="48">
        <v>26687775333</v>
      </c>
      <c r="BH39" s="48">
        <v>26980191998</v>
      </c>
    </row>
    <row r="41" spans="1:60" x14ac:dyDescent="0.35">
      <c r="A41" s="2" t="s">
        <v>133</v>
      </c>
    </row>
    <row r="42" spans="1:60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60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</row>
    <row r="44" spans="1:60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  <c r="AX44" s="49" t="s">
        <v>261</v>
      </c>
      <c r="AY44" s="49" t="s">
        <v>262</v>
      </c>
      <c r="AZ44" s="49" t="s">
        <v>263</v>
      </c>
      <c r="BA44" s="49" t="s">
        <v>264</v>
      </c>
      <c r="BB44" s="49" t="s">
        <v>265</v>
      </c>
      <c r="BC44" s="49" t="s">
        <v>266</v>
      </c>
      <c r="BD44" s="49" t="s">
        <v>267</v>
      </c>
      <c r="BE44" s="49" t="s">
        <v>268</v>
      </c>
      <c r="BF44" s="49" t="s">
        <v>269</v>
      </c>
      <c r="BG44" s="49" t="s">
        <v>270</v>
      </c>
      <c r="BH44" s="49" t="s">
        <v>271</v>
      </c>
    </row>
    <row r="45" spans="1:60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  <c r="AX45" s="47">
        <v>53668</v>
      </c>
      <c r="AY45" s="47">
        <v>48152</v>
      </c>
      <c r="AZ45" s="47">
        <v>22314</v>
      </c>
      <c r="BA45" s="47">
        <v>28170</v>
      </c>
      <c r="BB45" s="47">
        <v>25413</v>
      </c>
      <c r="BC45" s="47">
        <v>27889</v>
      </c>
      <c r="BD45" s="47">
        <v>27853</v>
      </c>
      <c r="BE45" s="47">
        <v>27181</v>
      </c>
      <c r="BF45" s="47">
        <v>33331</v>
      </c>
      <c r="BG45" s="47">
        <v>39502</v>
      </c>
      <c r="BH45" s="47">
        <v>43609</v>
      </c>
    </row>
    <row r="46" spans="1:60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  <c r="AX46" s="47">
        <v>73700</v>
      </c>
      <c r="AY46" s="47">
        <v>59066</v>
      </c>
      <c r="AZ46" s="47">
        <v>23012</v>
      </c>
      <c r="BA46" s="47">
        <v>40773</v>
      </c>
      <c r="BB46" s="47">
        <v>43965</v>
      </c>
      <c r="BC46" s="47">
        <v>40644</v>
      </c>
      <c r="BD46" s="47">
        <v>40638</v>
      </c>
      <c r="BE46" s="47">
        <v>45273</v>
      </c>
      <c r="BF46" s="47">
        <v>57121</v>
      </c>
      <c r="BG46" s="47">
        <v>56181</v>
      </c>
      <c r="BH46" s="47">
        <v>60462</v>
      </c>
    </row>
    <row r="47" spans="1:60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  <c r="AX47" s="47">
        <v>96777</v>
      </c>
      <c r="AY47" s="47">
        <v>76430</v>
      </c>
      <c r="AZ47" s="47">
        <v>29394</v>
      </c>
      <c r="BA47" s="47">
        <v>54595</v>
      </c>
      <c r="BB47" s="47">
        <v>57231</v>
      </c>
      <c r="BC47" s="47">
        <v>47264</v>
      </c>
      <c r="BD47" s="47">
        <v>54055</v>
      </c>
      <c r="BE47" s="47">
        <v>58047</v>
      </c>
      <c r="BF47" s="47">
        <v>74343</v>
      </c>
      <c r="BG47" s="47">
        <v>63233</v>
      </c>
      <c r="BH47" s="47">
        <v>68095</v>
      </c>
    </row>
    <row r="48" spans="1:60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  <c r="AX48" s="47">
        <v>67260</v>
      </c>
      <c r="AY48" s="47">
        <v>55977</v>
      </c>
      <c r="AZ48" s="47">
        <v>22106</v>
      </c>
      <c r="BA48" s="47">
        <v>43758</v>
      </c>
      <c r="BB48" s="47">
        <v>51851</v>
      </c>
      <c r="BC48" s="47">
        <v>44941</v>
      </c>
      <c r="BD48" s="47">
        <v>46770</v>
      </c>
      <c r="BE48" s="47">
        <v>47738</v>
      </c>
      <c r="BF48" s="47">
        <v>59156</v>
      </c>
      <c r="BG48" s="47">
        <v>54246</v>
      </c>
      <c r="BH48" s="47">
        <v>58416</v>
      </c>
    </row>
    <row r="49" spans="1:60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  <c r="AX49" s="47">
        <v>97467</v>
      </c>
      <c r="AY49" s="47">
        <v>75937</v>
      </c>
      <c r="AZ49" s="47">
        <v>27507</v>
      </c>
      <c r="BA49" s="47">
        <v>57890</v>
      </c>
      <c r="BB49" s="47">
        <v>69825</v>
      </c>
      <c r="BC49" s="47">
        <v>59300</v>
      </c>
      <c r="BD49" s="47">
        <v>69822</v>
      </c>
      <c r="BE49" s="47">
        <v>75140</v>
      </c>
      <c r="BF49" s="47">
        <v>100945</v>
      </c>
      <c r="BG49" s="47">
        <v>87097</v>
      </c>
      <c r="BH49" s="47">
        <v>90890</v>
      </c>
    </row>
    <row r="50" spans="1:60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  <c r="AX50" s="47">
        <v>440770</v>
      </c>
      <c r="AY50" s="47">
        <v>356701</v>
      </c>
      <c r="AZ50" s="47">
        <v>134747</v>
      </c>
      <c r="BA50" s="47">
        <v>262750</v>
      </c>
      <c r="BB50" s="47">
        <v>305293</v>
      </c>
      <c r="BC50" s="47">
        <v>263064</v>
      </c>
      <c r="BD50" s="47">
        <v>297481</v>
      </c>
      <c r="BE50" s="47">
        <v>301371</v>
      </c>
      <c r="BF50" s="47">
        <v>376440</v>
      </c>
      <c r="BG50" s="47">
        <v>349007</v>
      </c>
      <c r="BH50" s="47">
        <v>361687</v>
      </c>
    </row>
    <row r="51" spans="1:60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  <c r="AX51" s="48">
        <v>829642</v>
      </c>
      <c r="AY51" s="48">
        <v>672263</v>
      </c>
      <c r="AZ51" s="48">
        <v>259080</v>
      </c>
      <c r="BA51" s="48">
        <v>487936</v>
      </c>
      <c r="BB51" s="48">
        <v>553578</v>
      </c>
      <c r="BC51" s="48">
        <v>483102</v>
      </c>
      <c r="BD51" s="48">
        <v>536619</v>
      </c>
      <c r="BE51" s="48">
        <v>554750</v>
      </c>
      <c r="BF51" s="48">
        <v>701336</v>
      </c>
      <c r="BG51" s="48">
        <v>649266</v>
      </c>
      <c r="BH51" s="48">
        <v>683159</v>
      </c>
    </row>
    <row r="54" spans="1:60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60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60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60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60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60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60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60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60" x14ac:dyDescent="0.35">
      <c r="B62" s="37"/>
      <c r="C62" s="37"/>
      <c r="D62" s="39"/>
    </row>
    <row r="64" spans="1:60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H69"/>
  <sheetViews>
    <sheetView zoomScaleNormal="100" workbookViewId="0">
      <selection activeCell="AU1" sqref="AU1:AU104857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60" width="12.1796875" bestFit="1" customWidth="1"/>
  </cols>
  <sheetData>
    <row r="1" spans="1:60" x14ac:dyDescent="0.35">
      <c r="A1" s="1" t="s">
        <v>0</v>
      </c>
    </row>
    <row r="3" spans="1:60" x14ac:dyDescent="0.35">
      <c r="A3" s="2" t="s">
        <v>134</v>
      </c>
    </row>
    <row r="4" spans="1:60" x14ac:dyDescent="0.35">
      <c r="A4" s="2"/>
    </row>
    <row r="5" spans="1:60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</row>
    <row r="7" spans="1:60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  <c r="AX7" s="47">
        <v>1166559146</v>
      </c>
      <c r="AY7" s="47">
        <v>1083339401</v>
      </c>
      <c r="AZ7" s="47">
        <v>491385316</v>
      </c>
      <c r="BA7" s="47">
        <v>602363780</v>
      </c>
      <c r="BB7" s="47">
        <v>754077153</v>
      </c>
      <c r="BC7" s="47">
        <v>722239560</v>
      </c>
      <c r="BD7" s="47">
        <v>780740625</v>
      </c>
      <c r="BE7" s="47">
        <v>762645809</v>
      </c>
      <c r="BF7" s="47">
        <v>778660684</v>
      </c>
      <c r="BG7" s="47">
        <v>751614325</v>
      </c>
      <c r="BH7" s="47">
        <v>777805499</v>
      </c>
    </row>
    <row r="8" spans="1:60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  <c r="AX8" s="47">
        <v>308734836</v>
      </c>
      <c r="AY8" s="47">
        <v>238732467</v>
      </c>
      <c r="AZ8" s="47">
        <v>124251118</v>
      </c>
      <c r="BA8" s="47">
        <v>204596640</v>
      </c>
      <c r="BB8" s="47">
        <v>296625665</v>
      </c>
      <c r="BC8" s="47">
        <v>265209805</v>
      </c>
      <c r="BD8" s="47">
        <v>298612264</v>
      </c>
      <c r="BE8" s="47">
        <v>311371330</v>
      </c>
      <c r="BF8" s="47">
        <v>319764085</v>
      </c>
      <c r="BG8" s="47">
        <v>291734461</v>
      </c>
      <c r="BH8" s="47">
        <v>330366753</v>
      </c>
    </row>
    <row r="9" spans="1:60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  <c r="AX9" s="47">
        <v>991012017</v>
      </c>
      <c r="AY9" s="47">
        <v>800172035</v>
      </c>
      <c r="AZ9" s="47">
        <v>421375247</v>
      </c>
      <c r="BA9" s="47">
        <v>774868459</v>
      </c>
      <c r="BB9" s="47">
        <v>1056622970</v>
      </c>
      <c r="BC9" s="47">
        <v>984498042</v>
      </c>
      <c r="BD9" s="47">
        <v>1133245492</v>
      </c>
      <c r="BE9" s="47">
        <v>1041332883</v>
      </c>
      <c r="BF9" s="47">
        <v>1073053432</v>
      </c>
      <c r="BG9" s="47">
        <v>948831790</v>
      </c>
      <c r="BH9" s="47">
        <v>1080684358</v>
      </c>
    </row>
    <row r="10" spans="1:60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  <c r="AX10" s="48">
        <v>2466305999</v>
      </c>
      <c r="AY10" s="48">
        <v>2122243903</v>
      </c>
      <c r="AZ10" s="48">
        <v>1037011681</v>
      </c>
      <c r="BA10" s="48">
        <v>1581828879</v>
      </c>
      <c r="BB10" s="48">
        <v>2107325788</v>
      </c>
      <c r="BC10" s="48">
        <v>1971947407</v>
      </c>
      <c r="BD10" s="48">
        <v>2212598381</v>
      </c>
      <c r="BE10" s="48">
        <v>2115350022</v>
      </c>
      <c r="BF10" s="48">
        <v>2171478201</v>
      </c>
      <c r="BG10" s="48">
        <v>1992180576</v>
      </c>
      <c r="BH10" s="48">
        <v>2188856610</v>
      </c>
    </row>
    <row r="12" spans="1:60" x14ac:dyDescent="0.35">
      <c r="A12" s="2" t="s">
        <v>136</v>
      </c>
    </row>
    <row r="14" spans="1:60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</row>
    <row r="15" spans="1:60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  <c r="AX15" s="49" t="s">
        <v>261</v>
      </c>
      <c r="AY15" s="49" t="s">
        <v>262</v>
      </c>
      <c r="AZ15" s="49" t="s">
        <v>263</v>
      </c>
      <c r="BA15" s="49" t="s">
        <v>264</v>
      </c>
      <c r="BB15" s="49" t="s">
        <v>265</v>
      </c>
      <c r="BC15" s="49" t="s">
        <v>266</v>
      </c>
      <c r="BD15" s="49" t="s">
        <v>267</v>
      </c>
      <c r="BE15" s="49" t="s">
        <v>268</v>
      </c>
      <c r="BF15" s="49" t="s">
        <v>269</v>
      </c>
      <c r="BG15" s="49" t="s">
        <v>270</v>
      </c>
      <c r="BH15" s="49" t="s">
        <v>271</v>
      </c>
    </row>
    <row r="16" spans="1:60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  <c r="AX16" s="47">
        <v>607623</v>
      </c>
      <c r="AY16" s="47">
        <v>566159</v>
      </c>
      <c r="AZ16" s="47">
        <v>279921</v>
      </c>
      <c r="BA16" s="47">
        <v>344934</v>
      </c>
      <c r="BB16" s="47">
        <v>407524</v>
      </c>
      <c r="BC16" s="47">
        <v>389167</v>
      </c>
      <c r="BD16" s="47">
        <v>420210</v>
      </c>
      <c r="BE16" s="47">
        <v>414514</v>
      </c>
      <c r="BF16" s="47">
        <v>403174</v>
      </c>
      <c r="BG16" s="47">
        <v>394767</v>
      </c>
      <c r="BH16" s="47">
        <v>408022</v>
      </c>
    </row>
    <row r="17" spans="1:60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  <c r="AX17" s="47">
        <v>100105</v>
      </c>
      <c r="AY17" s="47">
        <v>81033</v>
      </c>
      <c r="AZ17" s="47">
        <v>42129</v>
      </c>
      <c r="BA17" s="47">
        <v>75387</v>
      </c>
      <c r="BB17" s="47">
        <v>99298</v>
      </c>
      <c r="BC17" s="47">
        <v>86114</v>
      </c>
      <c r="BD17" s="47">
        <v>96819</v>
      </c>
      <c r="BE17" s="47">
        <v>100578</v>
      </c>
      <c r="BF17" s="47">
        <v>100562</v>
      </c>
      <c r="BG17" s="47">
        <v>96914</v>
      </c>
      <c r="BH17" s="47">
        <v>112378</v>
      </c>
    </row>
    <row r="18" spans="1:60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  <c r="AX18" s="47">
        <v>243958</v>
      </c>
      <c r="AY18" s="47">
        <v>200453</v>
      </c>
      <c r="AZ18" s="47">
        <v>109000</v>
      </c>
      <c r="BA18" s="47">
        <v>194700</v>
      </c>
      <c r="BB18" s="47">
        <v>255315</v>
      </c>
      <c r="BC18" s="47">
        <v>239835</v>
      </c>
      <c r="BD18" s="47">
        <v>270745</v>
      </c>
      <c r="BE18" s="47">
        <v>246518</v>
      </c>
      <c r="BF18" s="47">
        <v>249788</v>
      </c>
      <c r="BG18" s="47">
        <v>226739</v>
      </c>
      <c r="BH18" s="47">
        <v>256821</v>
      </c>
    </row>
    <row r="19" spans="1:60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  <c r="AX19" s="48">
        <v>951686</v>
      </c>
      <c r="AY19" s="48">
        <v>847645</v>
      </c>
      <c r="AZ19" s="48">
        <v>431050</v>
      </c>
      <c r="BA19" s="48">
        <v>615021</v>
      </c>
      <c r="BB19" s="48">
        <v>762137</v>
      </c>
      <c r="BC19" s="48">
        <v>715116</v>
      </c>
      <c r="BD19" s="48">
        <v>787774</v>
      </c>
      <c r="BE19" s="48">
        <v>761610</v>
      </c>
      <c r="BF19" s="48">
        <v>753524</v>
      </c>
      <c r="BG19" s="48">
        <v>718420</v>
      </c>
      <c r="BH19" s="48">
        <v>777221</v>
      </c>
    </row>
    <row r="21" spans="1:60" x14ac:dyDescent="0.35">
      <c r="A21" s="2" t="s">
        <v>239</v>
      </c>
    </row>
    <row r="23" spans="1:60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</row>
    <row r="24" spans="1:60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  <c r="BC24" s="49" t="s">
        <v>266</v>
      </c>
      <c r="BD24" s="49" t="s">
        <v>267</v>
      </c>
      <c r="BE24" s="49" t="s">
        <v>268</v>
      </c>
      <c r="BF24" s="49" t="s">
        <v>269</v>
      </c>
      <c r="BG24" s="49" t="s">
        <v>270</v>
      </c>
      <c r="BH24" s="49" t="s">
        <v>271</v>
      </c>
    </row>
    <row r="25" spans="1:60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  <c r="AX25" s="47">
        <v>158436415</v>
      </c>
      <c r="AY25" s="47">
        <v>146470621</v>
      </c>
      <c r="AZ25" s="47">
        <v>77512485</v>
      </c>
      <c r="BA25" s="47">
        <v>103235045</v>
      </c>
      <c r="BB25" s="47">
        <v>115992866</v>
      </c>
      <c r="BC25" s="47">
        <v>110181616</v>
      </c>
      <c r="BD25" s="47">
        <v>113945345</v>
      </c>
      <c r="BE25" s="47">
        <v>112402219</v>
      </c>
      <c r="BF25" s="47">
        <v>104205423</v>
      </c>
      <c r="BG25" s="47">
        <v>108495703</v>
      </c>
      <c r="BH25" s="47">
        <v>113383502</v>
      </c>
    </row>
    <row r="26" spans="1:60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  <c r="AX26" s="47">
        <v>375893016</v>
      </c>
      <c r="AY26" s="47">
        <v>336183435</v>
      </c>
      <c r="AZ26" s="47">
        <v>174434582</v>
      </c>
      <c r="BA26" s="47">
        <v>247794512</v>
      </c>
      <c r="BB26" s="47">
        <v>301627720</v>
      </c>
      <c r="BC26" s="47">
        <v>280324479</v>
      </c>
      <c r="BD26" s="47">
        <v>311833705</v>
      </c>
      <c r="BE26" s="47">
        <v>298755963</v>
      </c>
      <c r="BF26" s="47">
        <v>290419438</v>
      </c>
      <c r="BG26" s="47">
        <v>279681945</v>
      </c>
      <c r="BH26" s="47">
        <v>300232474</v>
      </c>
    </row>
    <row r="27" spans="1:60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  <c r="AX27" s="47">
        <v>355036086</v>
      </c>
      <c r="AY27" s="47">
        <v>309727558</v>
      </c>
      <c r="AZ27" s="47">
        <v>154388493</v>
      </c>
      <c r="BA27" s="47">
        <v>240311950</v>
      </c>
      <c r="BB27" s="47">
        <v>309852195</v>
      </c>
      <c r="BC27" s="47">
        <v>284544355</v>
      </c>
      <c r="BD27" s="47">
        <v>311109857</v>
      </c>
      <c r="BE27" s="47">
        <v>296157562</v>
      </c>
      <c r="BF27" s="47">
        <v>302591157</v>
      </c>
      <c r="BG27" s="47">
        <v>286401362</v>
      </c>
      <c r="BH27" s="47">
        <v>319591948</v>
      </c>
    </row>
    <row r="28" spans="1:60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  <c r="AX28" s="47">
        <v>569950450</v>
      </c>
      <c r="AY28" s="47">
        <v>495423796</v>
      </c>
      <c r="AZ28" s="47">
        <v>239118572</v>
      </c>
      <c r="BA28" s="47">
        <v>377642240</v>
      </c>
      <c r="BB28" s="47">
        <v>516730592</v>
      </c>
      <c r="BC28" s="47">
        <v>491420982</v>
      </c>
      <c r="BD28" s="47">
        <v>538542067</v>
      </c>
      <c r="BE28" s="47">
        <v>515277452</v>
      </c>
      <c r="BF28" s="47">
        <v>552827758</v>
      </c>
      <c r="BG28" s="47">
        <v>504338970</v>
      </c>
      <c r="BH28" s="47">
        <v>550038027</v>
      </c>
    </row>
    <row r="29" spans="1:60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  <c r="AX29" s="47">
        <v>1006990032</v>
      </c>
      <c r="AY29" s="47">
        <v>834438493</v>
      </c>
      <c r="AZ29" s="47">
        <v>391557549</v>
      </c>
      <c r="BA29" s="47">
        <v>612845132</v>
      </c>
      <c r="BB29" s="47">
        <v>863122415</v>
      </c>
      <c r="BC29" s="47">
        <v>805475975</v>
      </c>
      <c r="BD29" s="47">
        <v>937167407</v>
      </c>
      <c r="BE29" s="47">
        <v>892756826</v>
      </c>
      <c r="BF29" s="47">
        <v>921434425</v>
      </c>
      <c r="BG29" s="47">
        <v>813262596</v>
      </c>
      <c r="BH29" s="47">
        <v>905610659</v>
      </c>
    </row>
    <row r="30" spans="1:60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  <c r="AX30" s="48">
        <v>2466305999</v>
      </c>
      <c r="AY30" s="48">
        <v>2122243903</v>
      </c>
      <c r="AZ30" s="48">
        <v>1037011681</v>
      </c>
      <c r="BA30" s="48">
        <v>1581828879</v>
      </c>
      <c r="BB30" s="48">
        <v>2107325788</v>
      </c>
      <c r="BC30" s="48">
        <v>1971947407</v>
      </c>
      <c r="BD30" s="48">
        <v>2212598381</v>
      </c>
      <c r="BE30" s="48">
        <v>2115350022</v>
      </c>
      <c r="BF30" s="48">
        <v>2171478201</v>
      </c>
      <c r="BG30" s="48">
        <v>1992180576</v>
      </c>
      <c r="BH30" s="48">
        <v>2188856610</v>
      </c>
    </row>
    <row r="32" spans="1:60" x14ac:dyDescent="0.35">
      <c r="A32" s="2" t="s">
        <v>240</v>
      </c>
    </row>
    <row r="34" spans="1:60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</row>
    <row r="35" spans="1:60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  <c r="AX35" s="49" t="s">
        <v>261</v>
      </c>
      <c r="AY35" s="49" t="s">
        <v>262</v>
      </c>
      <c r="AZ35" s="49" t="s">
        <v>263</v>
      </c>
      <c r="BA35" s="49" t="s">
        <v>264</v>
      </c>
      <c r="BB35" s="49" t="s">
        <v>265</v>
      </c>
      <c r="BC35" s="49" t="s">
        <v>266</v>
      </c>
      <c r="BD35" s="49" t="s">
        <v>267</v>
      </c>
      <c r="BE35" s="49" t="s">
        <v>268</v>
      </c>
      <c r="BF35" s="49" t="s">
        <v>269</v>
      </c>
      <c r="BG35" s="49" t="s">
        <v>270</v>
      </c>
      <c r="BH35" s="49" t="s">
        <v>271</v>
      </c>
    </row>
    <row r="36" spans="1:60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  <c r="AX36" s="47">
        <v>275424</v>
      </c>
      <c r="AY36" s="47">
        <v>258363</v>
      </c>
      <c r="AZ36" s="47">
        <v>138493</v>
      </c>
      <c r="BA36" s="47">
        <v>180037</v>
      </c>
      <c r="BB36" s="47">
        <v>198258</v>
      </c>
      <c r="BC36" s="47">
        <v>189382</v>
      </c>
      <c r="BD36" s="47">
        <v>198357</v>
      </c>
      <c r="BE36" s="47">
        <v>199591</v>
      </c>
      <c r="BF36" s="47">
        <v>182856</v>
      </c>
      <c r="BG36" s="47">
        <v>188512</v>
      </c>
      <c r="BH36" s="47">
        <v>198716</v>
      </c>
    </row>
    <row r="37" spans="1:60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  <c r="AX37" s="47">
        <v>250439</v>
      </c>
      <c r="AY37" s="47">
        <v>224548</v>
      </c>
      <c r="AZ37" s="47">
        <v>116471</v>
      </c>
      <c r="BA37" s="47">
        <v>161740</v>
      </c>
      <c r="BB37" s="47">
        <v>194800</v>
      </c>
      <c r="BC37" s="47">
        <v>180994</v>
      </c>
      <c r="BD37" s="47">
        <v>202178</v>
      </c>
      <c r="BE37" s="47">
        <v>192966</v>
      </c>
      <c r="BF37" s="47">
        <v>187064</v>
      </c>
      <c r="BG37" s="47">
        <v>180132</v>
      </c>
      <c r="BH37" s="47">
        <v>192313</v>
      </c>
    </row>
    <row r="38" spans="1:60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  <c r="AX38" s="47">
        <v>137252</v>
      </c>
      <c r="AY38" s="47">
        <v>119861</v>
      </c>
      <c r="AZ38" s="47">
        <v>59910</v>
      </c>
      <c r="BA38" s="47">
        <v>92536</v>
      </c>
      <c r="BB38" s="47">
        <v>118650</v>
      </c>
      <c r="BC38" s="47">
        <v>108685</v>
      </c>
      <c r="BD38" s="47">
        <v>120006</v>
      </c>
      <c r="BE38" s="47">
        <v>114192</v>
      </c>
      <c r="BF38" s="47">
        <v>116381</v>
      </c>
      <c r="BG38" s="47">
        <v>109844</v>
      </c>
      <c r="BH38" s="47">
        <v>122075</v>
      </c>
    </row>
    <row r="39" spans="1:60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  <c r="AX39" s="47">
        <v>140347</v>
      </c>
      <c r="AY39" s="47">
        <v>122148</v>
      </c>
      <c r="AZ39" s="47">
        <v>58851</v>
      </c>
      <c r="BA39" s="47">
        <v>92103</v>
      </c>
      <c r="BB39" s="47">
        <v>125601</v>
      </c>
      <c r="BC39" s="47">
        <v>119544</v>
      </c>
      <c r="BD39" s="47">
        <v>132349</v>
      </c>
      <c r="BE39" s="47">
        <v>126839</v>
      </c>
      <c r="BF39" s="47">
        <v>135620</v>
      </c>
      <c r="BG39" s="47">
        <v>123570</v>
      </c>
      <c r="BH39" s="47">
        <v>134597</v>
      </c>
    </row>
    <row r="40" spans="1:60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  <c r="AX40" s="47">
        <v>148224</v>
      </c>
      <c r="AY40" s="47">
        <v>122725</v>
      </c>
      <c r="AZ40" s="47">
        <v>57325</v>
      </c>
      <c r="BA40" s="47">
        <v>88605</v>
      </c>
      <c r="BB40" s="47">
        <v>124828</v>
      </c>
      <c r="BC40" s="47">
        <v>116511</v>
      </c>
      <c r="BD40" s="47">
        <v>134884</v>
      </c>
      <c r="BE40" s="47">
        <v>128022</v>
      </c>
      <c r="BF40" s="47">
        <v>131603</v>
      </c>
      <c r="BG40" s="47">
        <v>116362</v>
      </c>
      <c r="BH40" s="47">
        <v>129520</v>
      </c>
    </row>
    <row r="41" spans="1:60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  <c r="AX41" s="48">
        <v>951686</v>
      </c>
      <c r="AY41" s="48">
        <v>847645</v>
      </c>
      <c r="AZ41" s="48">
        <v>431050</v>
      </c>
      <c r="BA41" s="48">
        <v>615021</v>
      </c>
      <c r="BB41" s="48">
        <v>762137</v>
      </c>
      <c r="BC41" s="48">
        <v>715116</v>
      </c>
      <c r="BD41" s="48">
        <v>787774</v>
      </c>
      <c r="BE41" s="48">
        <v>761610</v>
      </c>
      <c r="BF41" s="48">
        <v>753524</v>
      </c>
      <c r="BG41" s="48">
        <v>718420</v>
      </c>
      <c r="BH41" s="48">
        <v>777221</v>
      </c>
    </row>
    <row r="42" spans="1:60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60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60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60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60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60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X47">
    <cfRule type="cellIs" dxfId="113" priority="6" stopIfTrue="1" operator="notEqual">
      <formula>0</formula>
    </cfRule>
  </conditionalFormatting>
  <conditionalFormatting sqref="AO50:AX53">
    <cfRule type="cellIs" dxfId="112" priority="5" stopIfTrue="1" operator="notEqual">
      <formula>0</formula>
    </cfRule>
  </conditionalFormatting>
  <conditionalFormatting sqref="AO56:AX56">
    <cfRule type="cellIs" dxfId="111" priority="4" stopIfTrue="1" operator="notEqual">
      <formula>0</formula>
    </cfRule>
  </conditionalFormatting>
  <conditionalFormatting sqref="AO57:AX61">
    <cfRule type="cellIs" dxfId="110" priority="3" stopIfTrue="1" operator="notEqual">
      <formula>0</formula>
    </cfRule>
  </conditionalFormatting>
  <conditionalFormatting sqref="AO64:AX64">
    <cfRule type="cellIs" dxfId="109" priority="2" stopIfTrue="1" operator="notEqual">
      <formula>0</formula>
    </cfRule>
  </conditionalFormatting>
  <conditionalFormatting sqref="AO65:AX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2022-10-04T13:26:26Z</dcterms:modified>
</cp:coreProperties>
</file>